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defaultThemeVersion="124226"/>
  <xr:revisionPtr revIDLastSave="0" documentId="13_ncr:1_{E24903AF-F426-4E63-968C-316B5FDB57FC}" xr6:coauthVersionLast="47" xr6:coauthVersionMax="47" xr10:uidLastSave="{00000000-0000-0000-0000-000000000000}"/>
  <bookViews>
    <workbookView xWindow="-120" yWindow="-120" windowWidth="29040" windowHeight="15840" tabRatio="648" xr2:uid="{00000000-000D-0000-FFFF-FFFF00000000}"/>
  </bookViews>
  <sheets>
    <sheet name="Лист1" sheetId="1" r:id="rId1"/>
    <sheet name="Лист2" sheetId="16" r:id="rId2"/>
    <sheet name="Лист5 дороги" sheetId="10" state="hidden" r:id="rId3"/>
    <sheet name="Лист7 транспорт" sheetId="12" state="hidden" r:id="rId4"/>
    <sheet name="Сопоставление названий" sheetId="13" state="hidden" r:id="rId5"/>
    <sheet name="дороги голоса 2014" sheetId="2" state="hidden" r:id="rId6"/>
    <sheet name="дороги % 2014" sheetId="6" state="hidden" r:id="rId7"/>
    <sheet name="транспорт % 2014" sheetId="5" state="hidden" r:id="rId8"/>
    <sheet name="транспорт голоса 2014" sheetId="3" state="hidden" r:id="rId9"/>
    <sheet name="жкх % и голоса 2014" sheetId="4" state="hidden" r:id="rId10"/>
  </sheets>
  <definedNames>
    <definedName name="_xlnm._FilterDatabase" localSheetId="0" hidden="1">Лист1!$C$5:$L$6</definedName>
    <definedName name="_xlnm.Print_Titles" localSheetId="0">Лист1!$4:$5</definedName>
    <definedName name="_xlnm.Print_Area" localSheetId="0">Лист1!$A$1:$U$6</definedName>
  </definedNames>
  <calcPr calcId="181029" iterateDelta="1E-4"/>
</workbook>
</file>

<file path=xl/calcChain.xml><?xml version="1.0" encoding="utf-8"?>
<calcChain xmlns="http://schemas.openxmlformats.org/spreadsheetml/2006/main">
  <c r="D67" i="16" l="1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8" i="16"/>
  <c r="D4" i="16"/>
  <c r="T6" i="1" l="1"/>
  <c r="U6" i="1" s="1"/>
  <c r="R6" i="1" l="1"/>
  <c r="O6" i="1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<sst xmlns="http://schemas.openxmlformats.org/spreadsheetml/2006/main" count="1779" uniqueCount="511">
  <si>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</si>
  <si>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</si>
  <si>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</si>
  <si>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</si>
  <si>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</si>
  <si>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</si>
  <si>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</si>
  <si>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</si>
  <si>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</si>
  <si>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</si>
  <si>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</si>
  <si>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</si>
  <si>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</si>
  <si>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</si>
  <si>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</si>
  <si>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</si>
  <si>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</si>
  <si>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</si>
  <si>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</si>
  <si>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</si>
  <si>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</si>
  <si>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</si>
  <si>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</si>
  <si>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</si>
  <si>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</si>
  <si>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</si>
  <si>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</si>
  <si>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</si>
  <si>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</si>
  <si>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</si>
  <si>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</si>
  <si>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</si>
  <si>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</si>
  <si>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</si>
  <si>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</si>
  <si>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</si>
  <si>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</si>
  <si>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</si>
  <si>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</si>
  <si>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</si>
  <si>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</si>
  <si>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</si>
  <si>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</si>
  <si>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</si>
  <si>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</si>
  <si>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</si>
  <si>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</si>
  <si>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</si>
  <si>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</si>
  <si>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</si>
  <si>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</si>
  <si>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</si>
  <si>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</si>
  <si>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</si>
  <si>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</si>
  <si>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</si>
  <si>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</si>
  <si>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</si>
  <si>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</si>
  <si>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</si>
  <si>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</si>
  <si>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</si>
  <si>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</si>
  <si>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</si>
  <si>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</si>
  <si>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</si>
  <si>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</si>
  <si>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</si>
  <si>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</si>
  <si>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</si>
  <si>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</si>
  <si>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</si>
  <si>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</si>
  <si>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</si>
  <si>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</si>
  <si>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</si>
  <si>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</si>
  <si>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</si>
  <si>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</si>
  <si>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</si>
  <si>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</si>
  <si>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</si>
  <si>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</si>
  <si>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</si>
  <si>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</si>
  <si>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</si>
  <si>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</si>
  <si>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</si>
  <si>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</si>
  <si>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</si>
  <si>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</si>
  <si>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</si>
  <si>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</si>
  <si>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</si>
  <si>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</si>
  <si>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</si>
  <si>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</si>
  <si>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</si>
  <si>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</si>
  <si>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</si>
  <si>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</si>
  <si>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</si>
  <si>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</si>
  <si>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</si>
  <si>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</si>
  <si>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</si>
  <si>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</si>
  <si>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</si>
  <si>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</si>
  <si>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</si>
  <si>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</si>
  <si>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</si>
  <si>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</si>
  <si>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</si>
  <si>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</si>
  <si>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</si>
  <si>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</si>
  <si>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</si>
  <si>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</si>
  <si>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</si>
  <si>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</si>
  <si>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</si>
  <si>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</si>
  <si>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</si>
  <si>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</si>
  <si>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</si>
  <si>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</si>
  <si>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</si>
  <si>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</si>
  <si>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</si>
  <si>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</si>
  <si>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</si>
  <si>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</si>
  <si>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</si>
  <si>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</si>
  <si>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</si>
  <si>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</si>
  <si>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</si>
  <si>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</si>
  <si>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</si>
  <si>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</si>
  <si>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</si>
  <si>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</si>
  <si>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</si>
  <si>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</si>
  <si>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</si>
  <si>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</si>
  <si>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</si>
  <si>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</si>
  <si>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</si>
  <si>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</si>
  <si>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</si>
  <si>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</si>
  <si>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</si>
  <si>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</si>
  <si>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</si>
  <si>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</si>
  <si>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</si>
  <si>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</si>
  <si>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</si>
  <si>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</si>
  <si>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</si>
  <si>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</si>
  <si>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</si>
  <si>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</si>
  <si>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</si>
  <si>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</si>
  <si>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</si>
  <si>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</si>
  <si>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</si>
  <si>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</si>
  <si>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</si>
  <si>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</si>
  <si>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</si>
  <si>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</si>
  <si>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</si>
  <si>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</si>
  <si>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</si>
  <si>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</si>
  <si>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</si>
  <si>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</si>
  <si>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</si>
  <si>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</si>
  <si>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</si>
  <si>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</si>
  <si>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</si>
  <si>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</si>
  <si>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</si>
  <si>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</si>
  <si>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</si>
  <si>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</si>
  <si>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</si>
  <si>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</si>
  <si>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</si>
  <si>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</si>
  <si>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</si>
  <si>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</si>
  <si>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</si>
  <si>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</si>
  <si>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</si>
  <si>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</si>
  <si>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</si>
  <si>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</si>
  <si>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</si>
  <si>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</si>
  <si>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</si>
  <si>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</si>
  <si>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</si>
  <si>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</si>
  <si>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</si>
  <si>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</si>
  <si>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</si>
  <si>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</si>
  <si>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</si>
  <si>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</si>
  <si>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</si>
  <si>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</si>
  <si>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</si>
  <si>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</si>
  <si>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</si>
  <si>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</si>
  <si>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</si>
  <si>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</si>
  <si>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</si>
  <si>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</si>
  <si>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</si>
  <si>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</si>
  <si>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</si>
  <si>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</si>
  <si>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</si>
  <si>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</si>
  <si>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</si>
  <si>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</si>
  <si>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</si>
  <si>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</si>
  <si>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</si>
  <si>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</si>
  <si>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</si>
  <si>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</si>
  <si>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</si>
  <si>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</si>
  <si>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</si>
  <si>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</si>
  <si>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</si>
  <si>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</si>
  <si>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</si>
  <si>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</si>
  <si>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</si>
  <si>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</si>
  <si>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</si>
  <si>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</si>
  <si>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</si>
  <si>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</si>
  <si>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</si>
  <si>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</si>
  <si>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</si>
  <si>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</si>
  <si>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</si>
  <si>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</si>
  <si>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</si>
  <si>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</si>
  <si>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</si>
  <si>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</si>
  <si>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</si>
  <si>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</si>
  <si>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</si>
  <si>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</si>
  <si>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</si>
  <si>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</si>
  <si>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</si>
  <si>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</si>
  <si>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</si>
  <si>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</si>
  <si>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</si>
  <si>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</si>
  <si>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</si>
  <si>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</si>
  <si>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</si>
  <si>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</si>
  <si>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</si>
  <si>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</si>
  <si>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</si>
  <si>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</si>
  <si>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</si>
  <si>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</si>
  <si>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</si>
  <si>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</si>
  <si>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</si>
  <si>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</si>
  <si>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</si>
  <si>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</si>
  <si>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</si>
  <si>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</si>
  <si>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</si>
  <si>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</si>
  <si>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</si>
  <si>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</si>
  <si>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</si>
  <si>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</si>
  <si>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</si>
  <si>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</si>
  <si>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</si>
  <si>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</si>
  <si>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</si>
  <si>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</si>
  <si>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</si>
  <si>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</si>
  <si>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</si>
  <si>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</si>
  <si>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</si>
  <si>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</si>
  <si>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</si>
  <si>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</si>
  <si>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</si>
  <si>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</si>
  <si>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</si>
  <si>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</si>
  <si>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</si>
  <si>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</si>
  <si>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</si>
  <si>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</si>
  <si>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</si>
  <si>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</si>
  <si>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</si>
  <si>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</si>
  <si>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</si>
  <si>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</si>
  <si>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</si>
  <si>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</si>
  <si>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</si>
  <si>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</si>
  <si>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</si>
  <si>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</si>
  <si>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</si>
  <si>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</si>
  <si>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</si>
  <si>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</si>
  <si>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</si>
  <si>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</si>
  <si>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</si>
  <si>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</si>
  <si>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</si>
  <si>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</si>
  <si>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</si>
  <si>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</si>
  <si>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</si>
  <si>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</si>
  <si>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</si>
  <si>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</si>
  <si>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</si>
  <si>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</si>
  <si>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</si>
  <si>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</si>
  <si>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</si>
  <si>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</si>
  <si>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</si>
  <si>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</si>
  <si>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</si>
  <si>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</si>
  <si>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</si>
  <si>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</si>
  <si>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</si>
  <si>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</si>
  <si>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</si>
  <si>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</si>
  <si>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</si>
  <si>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</si>
  <si>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</si>
  <si>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</si>
  <si>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</si>
  <si>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</si>
  <si>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</si>
  <si>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</si>
  <si>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</si>
  <si>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</si>
  <si>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</si>
  <si>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</si>
  <si>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</si>
  <si>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</si>
  <si>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</si>
  <si>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</si>
  <si>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</si>
  <si>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</si>
  <si>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</si>
  <si>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</si>
  <si>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</si>
  <si>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</si>
  <si>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</si>
  <si>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</si>
  <si>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</si>
  <si>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</si>
  <si>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</si>
  <si>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</si>
  <si>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</si>
  <si>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</si>
  <si>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</si>
  <si>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</si>
  <si>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</si>
  <si>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</si>
  <si>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</si>
  <si>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</si>
  <si>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</si>
  <si>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</si>
  <si>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</si>
  <si>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</si>
  <si>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</si>
  <si>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</si>
  <si>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</si>
  <si>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</si>
  <si>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</si>
  <si>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</si>
  <si>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</si>
  <si>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</si>
  <si>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</si>
  <si>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</si>
  <si>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</si>
  <si>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</si>
  <si>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</si>
  <si>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</si>
  <si>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</si>
  <si>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</si>
  <si>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</si>
  <si>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</si>
  <si>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</si>
  <si>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</si>
  <si>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</si>
  <si>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</si>
  <si>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</si>
  <si>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</si>
  <si>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</si>
  <si>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</si>
  <si>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</si>
  <si>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</si>
  <si>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</si>
  <si>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</si>
  <si>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</si>
  <si>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</si>
  <si>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</si>
  <si>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</si>
  <si>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</si>
  <si>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</si>
  <si>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</si>
  <si>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</si>
  <si>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</si>
  <si>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</si>
  <si>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</si>
  <si>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</si>
  <si>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</si>
  <si>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</si>
  <si>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</si>
  <si>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</si>
  <si>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</si>
  <si>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</si>
  <si>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</si>
  <si>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</si>
  <si>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</si>
  <si>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</si>
  <si>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</si>
  <si>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</si>
  <si>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</si>
  <si>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</si>
  <si>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</si>
  <si>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</si>
  <si>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</si>
  <si>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</si>
  <si>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</si>
  <si>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</si>
  <si>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</si>
  <si>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</si>
  <si>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</si>
  <si>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</si>
  <si>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</si>
  <si>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</si>
  <si>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</si>
  <si>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</si>
  <si>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</si>
  <si>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</si>
  <si>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</si>
  <si>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</si>
  <si>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</si>
  <si>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</si>
  <si>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</si>
  <si>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</si>
  <si>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</si>
  <si>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</si>
  <si>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</si>
  <si>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</si>
  <si>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</si>
  <si>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</si>
  <si>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</si>
  <si>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</si>
  <si>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</si>
  <si>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</si>
  <si>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Результат опроса, %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</si>
  <si>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</si>
  <si>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</si>
  <si>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</si>
  <si>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</si>
  <si>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</si>
  <si>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</si>
  <si>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Всего голосов</t>
  </si>
  <si>
    <t>из них положи-тельных голосов</t>
  </si>
  <si>
    <t>Численость населения, принявшего участие в опросе</t>
  </si>
  <si>
    <t>Удовлетворенность уровнем предоставления жилищно-коммунальных услуг</t>
  </si>
  <si>
    <t>Удовлетворенность качеством автомобильных дорог 2023 год</t>
  </si>
  <si>
    <t>Удовлетворенность качеством транспортного обслуживания 2023 год</t>
  </si>
  <si>
    <t xml:space="preserve"> Численность совершеннолетнего населения (данные на 01.01.2023)</t>
  </si>
  <si>
    <t>152 158</t>
  </si>
  <si>
    <t>10 969</t>
  </si>
  <si>
    <t>% участия в опросах от совершенолетнего населения (в 2023 году)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</si>
  <si>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2023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</si>
</sst>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Calibri"/>
      <family val="2"/>
      <scheme val="minor"/>
    </font>
    <font>
      <sz val="14"/>
      <name val="Liberation Serif"/>
      <family val="1"/>
      <charset val="204"/>
    </font>
    <font>
      <sz val="14"/>
      <name val="Calibri"/>
      <family val="2"/>
      <scheme val="minor"/>
    </font>
    <font>
      <sz val="14"/>
      <color theme="1"/>
      <name val="Liberation Serif"/>
      <family val="1"/>
      <charset val="204"/>
    </font>
    <font>
      <sz val="13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/>
    <xf numFmtId="0" fontId="6" fillId="3" borderId="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6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5" fillId="0" borderId="0" xfId="0" applyFont="1"/>
    <xf numFmtId="0" fontId="15" fillId="4" borderId="0" xfId="0" applyFont="1" applyFill="1"/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4" fontId="14" fillId="0" borderId="19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15" fillId="5" borderId="0" xfId="0" applyFont="1" applyFill="1"/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1" fontId="14" fillId="4" borderId="20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3" fontId="15" fillId="4" borderId="0" xfId="0" applyNumberFormat="1" applyFont="1" applyFill="1"/>
    <xf numFmtId="1" fontId="15" fillId="0" borderId="0" xfId="0" applyNumberFormat="1" applyFont="1"/>
    <xf numFmtId="0" fontId="19" fillId="0" borderId="2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3" fontId="19" fillId="0" borderId="27" xfId="0" applyNumberFormat="1" applyFont="1" applyBorder="1" applyAlignment="1">
      <alignment horizontal="center" vertical="center" wrapText="1"/>
    </xf>
    <xf numFmtId="3" fontId="19" fillId="0" borderId="27" xfId="0" applyNumberFormat="1" applyFont="1" applyBorder="1" applyAlignment="1">
      <alignment horizontal="center" vertical="center"/>
    </xf>
    <xf numFmtId="9" fontId="0" fillId="0" borderId="0" xfId="1" applyFont="1"/>
    <xf numFmtId="49" fontId="17" fillId="0" borderId="2" xfId="0" applyNumberFormat="1" applyFont="1" applyBorder="1" applyAlignment="1">
      <alignment horizontal="center" vertical="top" wrapText="1"/>
    </xf>
    <xf numFmtId="49" fontId="14" fillId="5" borderId="2" xfId="0" applyNumberFormat="1" applyFont="1" applyFill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49" fontId="14" fillId="0" borderId="23" xfId="0" applyNumberFormat="1" applyFont="1" applyBorder="1" applyAlignment="1">
      <alignment horizontal="center" vertical="top" wrapText="1"/>
    </xf>
    <xf numFmtId="49" fontId="14" fillId="0" borderId="15" xfId="0" applyNumberFormat="1" applyFont="1" applyBorder="1" applyAlignment="1">
      <alignment horizontal="center" vertical="top" wrapText="1"/>
    </xf>
    <xf numFmtId="1" fontId="16" fillId="0" borderId="24" xfId="0" applyNumberFormat="1" applyFont="1" applyBorder="1" applyAlignment="1">
      <alignment horizontal="center" vertical="top" wrapText="1"/>
    </xf>
    <xf numFmtId="1" fontId="16" fillId="0" borderId="22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1" fillId="4" borderId="16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/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14" fillId="4" borderId="25" xfId="0" applyFont="1" applyFill="1" applyBorder="1"/>
    <xf numFmtId="0" fontId="0" fillId="0" borderId="25" xfId="0" applyBorder="1"/>
    <xf numFmtId="1" fontId="12" fillId="0" borderId="6" xfId="0" applyNumberFormat="1" applyFont="1" applyBorder="1" applyAlignment="1">
      <alignment horizontal="center" vertical="top" wrapText="1"/>
    </xf>
    <xf numFmtId="1" fontId="12" fillId="0" borderId="9" xfId="0" applyNumberFormat="1" applyFont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1" fontId="12" fillId="4" borderId="6" xfId="0" applyNumberFormat="1" applyFont="1" applyFill="1" applyBorder="1" applyAlignment="1">
      <alignment horizontal="center" vertical="top" wrapText="1"/>
    </xf>
    <xf numFmtId="1" fontId="12" fillId="4" borderId="9" xfId="0" applyNumberFormat="1" applyFont="1" applyFill="1" applyBorder="1" applyAlignment="1">
      <alignment horizontal="center" vertical="top" wrapText="1"/>
    </xf>
    <xf numFmtId="1" fontId="12" fillId="0" borderId="16" xfId="0" applyNumberFormat="1" applyFont="1" applyBorder="1" applyAlignment="1">
      <alignment horizontal="center" vertical="top" wrapText="1"/>
    </xf>
    <xf numFmtId="1" fontId="12" fillId="0" borderId="21" xfId="0" applyNumberFormat="1" applyFont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77"/>
  <sheetViews>
    <sheetView tabSelected="1"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6" sqref="E6"/>
    </sheetView>
  </sheetViews>
  <sheetFormatPr defaultColWidth="9.140625" defaultRowHeight="18.75" x14ac:dyDescent="0.3"/>
  <cols>
    <col min="1" max="1" width="4.85546875" style="51" customWidth="1"/>
    <col min="2" max="2" width="32.5703125" style="51" customWidth="1"/>
    <col min="3" max="3" width="15.42578125" style="45" customWidth="1"/>
    <col min="4" max="4" width="12.85546875" style="45" customWidth="1"/>
    <col min="5" max="6" width="12.7109375" style="45" customWidth="1"/>
    <col min="7" max="8" width="12.5703125" style="45" customWidth="1"/>
    <col min="9" max="10" width="11.7109375" style="45" customWidth="1"/>
    <col min="11" max="12" width="11.42578125" style="45" customWidth="1"/>
    <col min="13" max="13" width="11" style="45" customWidth="1"/>
    <col min="14" max="14" width="11.7109375" style="45" customWidth="1"/>
    <col min="15" max="15" width="13.42578125" style="45" customWidth="1"/>
    <col min="16" max="16" width="13" style="45" bestFit="1" customWidth="1"/>
    <col min="17" max="17" width="16.140625" style="45" bestFit="1" customWidth="1"/>
    <col min="18" max="18" width="11.28515625" style="45" bestFit="1" customWidth="1"/>
    <col min="19" max="19" width="15" style="45" customWidth="1"/>
    <col min="20" max="20" width="14.85546875" style="45" customWidth="1"/>
    <col min="21" max="21" width="20" style="45" customWidth="1"/>
    <col min="22" max="16384" width="9.140625" style="45"/>
  </cols>
  <sheetData>
    <row r="1" spans="1:79" ht="15" customHeight="1" x14ac:dyDescent="0.3">
      <c r="A1" s="88" t="s">
        <v>510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9"/>
      <c r="M1" s="90"/>
      <c r="N1" s="90"/>
      <c r="O1" s="90"/>
      <c r="P1" s="90"/>
      <c r="Q1" s="90"/>
      <c r="R1" s="90"/>
      <c r="S1" s="90"/>
      <c r="T1" s="90"/>
      <c r="U1" s="90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</row>
    <row r="2" spans="1:79" ht="40.5" customHeight="1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9"/>
      <c r="L2" s="89"/>
      <c r="M2" s="90"/>
      <c r="N2" s="90"/>
      <c r="O2" s="90"/>
      <c r="P2" s="90"/>
      <c r="Q2" s="90"/>
      <c r="R2" s="90"/>
      <c r="S2" s="90"/>
      <c r="T2" s="90"/>
      <c r="U2" s="90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</row>
    <row r="3" spans="1:79" ht="45.75" customHeight="1" thickBot="1" x14ac:dyDescent="0.35">
      <c r="A3" s="91"/>
      <c r="B3" s="91"/>
      <c r="C3" s="91"/>
      <c r="D3" s="91"/>
      <c r="E3" s="91"/>
      <c r="F3" s="91"/>
      <c r="G3" s="91"/>
      <c r="H3" s="91"/>
      <c r="I3" s="91"/>
      <c r="J3" s="91"/>
      <c r="K3" s="92"/>
      <c r="L3" s="92"/>
      <c r="M3" s="93"/>
      <c r="N3" s="93"/>
      <c r="O3" s="93"/>
      <c r="P3" s="93"/>
      <c r="Q3" s="93"/>
      <c r="R3" s="93"/>
      <c r="S3" s="93"/>
      <c r="T3" s="93"/>
      <c r="U3" s="93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</row>
    <row r="4" spans="1:79" ht="95.25" customHeight="1" thickBot="1" x14ac:dyDescent="0.35">
      <c r="A4" s="104" t="s">
        <v>0</v>
      </c>
      <c r="B4" s="102" t="s">
        <v>1</v>
      </c>
      <c r="C4" s="86" t="s">
        <v>503</v>
      </c>
      <c r="D4" s="87"/>
      <c r="E4" s="84" t="s">
        <v>499</v>
      </c>
      <c r="F4" s="85"/>
      <c r="G4" s="84" t="s">
        <v>494</v>
      </c>
      <c r="H4" s="85"/>
      <c r="I4" s="84" t="s">
        <v>495</v>
      </c>
      <c r="J4" s="85"/>
      <c r="K4" s="84" t="s">
        <v>496</v>
      </c>
      <c r="L4" s="85"/>
      <c r="M4" s="100" t="s">
        <v>504</v>
      </c>
      <c r="N4" s="101"/>
      <c r="O4" s="101"/>
      <c r="P4" s="100" t="s">
        <v>505</v>
      </c>
      <c r="Q4" s="101"/>
      <c r="R4" s="101"/>
      <c r="S4" s="96" t="s">
        <v>506</v>
      </c>
      <c r="T4" s="98" t="s">
        <v>502</v>
      </c>
      <c r="U4" s="94" t="s">
        <v>509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</row>
    <row r="5" spans="1:79" ht="98.25" customHeight="1" thickBot="1" x14ac:dyDescent="0.35">
      <c r="A5" s="105"/>
      <c r="B5" s="103"/>
      <c r="C5" s="75" t="s">
        <v>497</v>
      </c>
      <c r="D5" s="76" t="s">
        <v>493</v>
      </c>
      <c r="E5" s="77" t="s">
        <v>498</v>
      </c>
      <c r="F5" s="77" t="s">
        <v>493</v>
      </c>
      <c r="G5" s="78" t="s">
        <v>498</v>
      </c>
      <c r="H5" s="77" t="s">
        <v>493</v>
      </c>
      <c r="I5" s="77" t="s">
        <v>498</v>
      </c>
      <c r="J5" s="79" t="s">
        <v>493</v>
      </c>
      <c r="K5" s="78" t="s">
        <v>498</v>
      </c>
      <c r="L5" s="79" t="s">
        <v>493</v>
      </c>
      <c r="M5" s="80" t="s">
        <v>500</v>
      </c>
      <c r="N5" s="81" t="s">
        <v>501</v>
      </c>
      <c r="O5" s="81" t="s">
        <v>493</v>
      </c>
      <c r="P5" s="82" t="s">
        <v>498</v>
      </c>
      <c r="Q5" s="83" t="s">
        <v>501</v>
      </c>
      <c r="R5" s="83" t="s">
        <v>493</v>
      </c>
      <c r="S5" s="97"/>
      <c r="T5" s="99"/>
      <c r="U5" s="95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</row>
    <row r="6" spans="1:79" s="50" customFormat="1" ht="40.5" customHeight="1" thickBot="1" x14ac:dyDescent="0.35">
      <c r="A6" s="46" t="s">
        <v>118</v>
      </c>
      <c r="B6" s="47" t="s">
        <v>24</v>
      </c>
      <c r="C6" s="60">
        <v>54</v>
      </c>
      <c r="D6" s="61">
        <v>75.930000000000007</v>
      </c>
      <c r="E6" s="62">
        <v>15</v>
      </c>
      <c r="F6" s="63">
        <v>73.33</v>
      </c>
      <c r="G6" s="62">
        <v>21</v>
      </c>
      <c r="H6" s="63">
        <v>76.19</v>
      </c>
      <c r="I6" s="62">
        <v>9</v>
      </c>
      <c r="J6" s="61">
        <v>66.67</v>
      </c>
      <c r="K6" s="62">
        <v>9</v>
      </c>
      <c r="L6" s="48">
        <v>88.89</v>
      </c>
      <c r="M6" s="55">
        <v>9</v>
      </c>
      <c r="N6" s="56">
        <v>4</v>
      </c>
      <c r="O6" s="54">
        <f t="shared" ref="O6" si="0">(N6/M6)</f>
        <v>0.44444444444444442</v>
      </c>
      <c r="P6" s="57">
        <v>50</v>
      </c>
      <c r="Q6" s="58">
        <v>47</v>
      </c>
      <c r="R6" s="49">
        <f t="shared" ref="R6" si="1">(Q6/P6)</f>
        <v>0.94</v>
      </c>
      <c r="S6" s="59">
        <v>3424</v>
      </c>
      <c r="T6" s="64">
        <f t="shared" ref="T6" si="2">C6+M6+P6</f>
        <v>113</v>
      </c>
      <c r="U6" s="65">
        <f t="shared" ref="U6" si="3">T6/S6</f>
        <v>3.3002336448598131E-2</v>
      </c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</row>
    <row r="7" spans="1:79" ht="15" customHeight="1" x14ac:dyDescent="0.3">
      <c r="B7" s="52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</row>
    <row r="8" spans="1:79" x14ac:dyDescent="0.3">
      <c r="B8" s="52"/>
      <c r="E8" s="53"/>
      <c r="F8" s="53"/>
      <c r="M8" s="67"/>
      <c r="N8" s="67"/>
      <c r="O8" s="44"/>
      <c r="P8" s="44"/>
      <c r="Q8" s="44"/>
      <c r="R8" s="44"/>
      <c r="S8" s="44"/>
      <c r="T8" s="67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</row>
    <row r="9" spans="1:79" ht="15" customHeight="1" x14ac:dyDescent="0.3">
      <c r="B9" s="52"/>
      <c r="C9" s="66"/>
      <c r="E9" s="53"/>
      <c r="F9" s="53"/>
      <c r="M9" s="44"/>
      <c r="N9" s="44"/>
      <c r="O9" s="44"/>
      <c r="P9" s="67"/>
      <c r="Q9" s="67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</row>
    <row r="10" spans="1:79" ht="15" customHeight="1" x14ac:dyDescent="0.3">
      <c r="B10" s="52"/>
      <c r="E10" s="53"/>
      <c r="F10" s="53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</row>
    <row r="11" spans="1:79" x14ac:dyDescent="0.3">
      <c r="E11" s="53"/>
      <c r="F11" s="5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</row>
    <row r="12" spans="1:79" x14ac:dyDescent="0.3">
      <c r="E12" s="53"/>
      <c r="F12" s="53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</row>
    <row r="13" spans="1:79" x14ac:dyDescent="0.3">
      <c r="E13" s="53"/>
      <c r="F13" s="53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</row>
    <row r="14" spans="1:79" x14ac:dyDescent="0.3">
      <c r="E14" s="53"/>
      <c r="F14" s="5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</row>
    <row r="15" spans="1:79" x14ac:dyDescent="0.3">
      <c r="E15" s="53"/>
      <c r="F15" s="5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</row>
    <row r="16" spans="1:79" x14ac:dyDescent="0.3">
      <c r="E16" s="53"/>
      <c r="F16" s="5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</row>
    <row r="17" spans="5:79" x14ac:dyDescent="0.3">
      <c r="E17" s="53"/>
      <c r="F17" s="5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</row>
    <row r="18" spans="5:79" x14ac:dyDescent="0.3">
      <c r="E18" s="53"/>
      <c r="F18" s="5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</row>
    <row r="19" spans="5:79" x14ac:dyDescent="0.3">
      <c r="E19" s="53"/>
      <c r="F19" s="5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</row>
    <row r="20" spans="5:79" x14ac:dyDescent="0.3">
      <c r="E20" s="53"/>
      <c r="F20" s="5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</row>
    <row r="21" spans="5:79" x14ac:dyDescent="0.3">
      <c r="E21" s="53"/>
      <c r="F21" s="5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</row>
    <row r="22" spans="5:79" x14ac:dyDescent="0.3">
      <c r="E22" s="53"/>
      <c r="F22" s="5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</row>
    <row r="23" spans="5:79" x14ac:dyDescent="0.3">
      <c r="E23" s="53"/>
      <c r="F23" s="5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</row>
    <row r="24" spans="5:79" x14ac:dyDescent="0.3">
      <c r="E24" s="53"/>
      <c r="F24" s="5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</row>
    <row r="25" spans="5:79" x14ac:dyDescent="0.3">
      <c r="E25" s="53"/>
      <c r="F25" s="5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</row>
    <row r="26" spans="5:79" x14ac:dyDescent="0.3">
      <c r="E26" s="53"/>
      <c r="F26" s="5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</row>
    <row r="27" spans="5:79" x14ac:dyDescent="0.3">
      <c r="E27" s="53"/>
      <c r="F27" s="5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</row>
    <row r="28" spans="5:79" x14ac:dyDescent="0.3">
      <c r="E28" s="53"/>
      <c r="F28" s="5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</row>
    <row r="29" spans="5:79" x14ac:dyDescent="0.3">
      <c r="E29" s="53"/>
      <c r="F29" s="5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</row>
    <row r="30" spans="5:79" x14ac:dyDescent="0.3">
      <c r="E30" s="53"/>
      <c r="F30" s="5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</row>
    <row r="31" spans="5:79" x14ac:dyDescent="0.3">
      <c r="E31" s="53"/>
      <c r="F31" s="5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</row>
    <row r="32" spans="5:79" x14ac:dyDescent="0.3">
      <c r="E32" s="53"/>
      <c r="F32" s="5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</row>
    <row r="33" spans="5:79" x14ac:dyDescent="0.3">
      <c r="E33" s="53"/>
      <c r="F33" s="5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</row>
    <row r="34" spans="5:79" x14ac:dyDescent="0.3">
      <c r="E34" s="53"/>
      <c r="F34" s="5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</row>
    <row r="35" spans="5:79" x14ac:dyDescent="0.3">
      <c r="E35" s="53"/>
      <c r="F35" s="5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</row>
    <row r="36" spans="5:79" x14ac:dyDescent="0.3">
      <c r="E36" s="53"/>
      <c r="F36" s="5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</row>
    <row r="37" spans="5:79" x14ac:dyDescent="0.3">
      <c r="E37" s="53"/>
      <c r="F37" s="5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</row>
    <row r="38" spans="5:79" x14ac:dyDescent="0.3">
      <c r="E38" s="53"/>
      <c r="F38" s="5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</row>
    <row r="39" spans="5:79" x14ac:dyDescent="0.3">
      <c r="E39" s="53"/>
      <c r="F39" s="5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</row>
    <row r="40" spans="5:79" x14ac:dyDescent="0.3">
      <c r="E40" s="53"/>
      <c r="F40" s="5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</row>
    <row r="41" spans="5:79" x14ac:dyDescent="0.3">
      <c r="E41" s="53"/>
      <c r="F41" s="5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</row>
    <row r="42" spans="5:79" x14ac:dyDescent="0.3">
      <c r="E42" s="53"/>
      <c r="F42" s="5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</row>
    <row r="43" spans="5:79" x14ac:dyDescent="0.3">
      <c r="E43" s="53"/>
      <c r="F43" s="5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</row>
    <row r="44" spans="5:79" x14ac:dyDescent="0.3">
      <c r="E44" s="53"/>
      <c r="F44" s="5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</row>
    <row r="45" spans="5:79" x14ac:dyDescent="0.3">
      <c r="E45" s="53"/>
      <c r="F45" s="5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</row>
    <row r="46" spans="5:79" x14ac:dyDescent="0.3">
      <c r="E46" s="53"/>
      <c r="F46" s="5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</row>
    <row r="47" spans="5:79" x14ac:dyDescent="0.3">
      <c r="E47" s="53"/>
      <c r="F47" s="5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</row>
    <row r="48" spans="5:79" x14ac:dyDescent="0.3">
      <c r="E48" s="53"/>
      <c r="F48" s="5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</row>
    <row r="49" spans="5:79" x14ac:dyDescent="0.3">
      <c r="E49" s="53"/>
      <c r="F49" s="5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</row>
    <row r="50" spans="5:79" x14ac:dyDescent="0.3">
      <c r="E50" s="53"/>
      <c r="F50" s="5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</row>
    <row r="51" spans="5:79" x14ac:dyDescent="0.3">
      <c r="E51" s="53"/>
      <c r="F51" s="5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</row>
    <row r="52" spans="5:79" x14ac:dyDescent="0.3">
      <c r="E52" s="53"/>
      <c r="F52" s="5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</row>
    <row r="53" spans="5:79" x14ac:dyDescent="0.3">
      <c r="E53" s="53"/>
      <c r="F53" s="5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</row>
    <row r="54" spans="5:79" x14ac:dyDescent="0.3">
      <c r="E54" s="53"/>
      <c r="F54" s="5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</row>
    <row r="55" spans="5:79" x14ac:dyDescent="0.3">
      <c r="E55" s="53"/>
      <c r="F55" s="5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</row>
    <row r="56" spans="5:79" x14ac:dyDescent="0.3">
      <c r="E56" s="53"/>
      <c r="F56" s="5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</row>
    <row r="57" spans="5:79" x14ac:dyDescent="0.3">
      <c r="E57" s="53"/>
      <c r="F57" s="5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</row>
    <row r="58" spans="5:79" x14ac:dyDescent="0.3">
      <c r="E58" s="53"/>
      <c r="F58" s="5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</row>
    <row r="59" spans="5:79" x14ac:dyDescent="0.3">
      <c r="E59" s="53"/>
      <c r="F59" s="5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</row>
    <row r="60" spans="5:79" x14ac:dyDescent="0.3">
      <c r="E60" s="53"/>
      <c r="F60" s="5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</row>
    <row r="61" spans="5:79" x14ac:dyDescent="0.3">
      <c r="E61" s="53"/>
      <c r="F61" s="5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</row>
    <row r="62" spans="5:79" x14ac:dyDescent="0.3">
      <c r="E62" s="53"/>
      <c r="F62" s="5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</row>
    <row r="63" spans="5:79" x14ac:dyDescent="0.3">
      <c r="E63" s="53"/>
      <c r="F63" s="5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</row>
    <row r="64" spans="5:79" x14ac:dyDescent="0.3">
      <c r="E64" s="53"/>
      <c r="F64" s="5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</row>
    <row r="65" spans="5:79" x14ac:dyDescent="0.3">
      <c r="E65" s="53"/>
      <c r="F65" s="5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</row>
    <row r="66" spans="5:79" x14ac:dyDescent="0.3">
      <c r="E66" s="53"/>
      <c r="F66" s="5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</row>
    <row r="67" spans="5:79" x14ac:dyDescent="0.3">
      <c r="E67" s="53"/>
      <c r="F67" s="5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</row>
    <row r="68" spans="5:79" x14ac:dyDescent="0.3">
      <c r="E68" s="53"/>
      <c r="F68" s="5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</row>
    <row r="69" spans="5:79" x14ac:dyDescent="0.3">
      <c r="E69" s="53"/>
      <c r="F69" s="5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</row>
    <row r="70" spans="5:79" x14ac:dyDescent="0.3">
      <c r="E70" s="53"/>
      <c r="F70" s="5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</row>
    <row r="71" spans="5:79" x14ac:dyDescent="0.3">
      <c r="E71" s="53"/>
      <c r="F71" s="5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</row>
    <row r="72" spans="5:79" x14ac:dyDescent="0.3">
      <c r="E72" s="53"/>
      <c r="F72" s="53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</row>
    <row r="73" spans="5:79" x14ac:dyDescent="0.3"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</row>
    <row r="74" spans="5:79" x14ac:dyDescent="0.3"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</row>
    <row r="75" spans="5:79" x14ac:dyDescent="0.3"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</row>
    <row r="76" spans="5:79" x14ac:dyDescent="0.3"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</row>
    <row r="77" spans="5:79" x14ac:dyDescent="0.3"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</row>
    <row r="78" spans="5:79" x14ac:dyDescent="0.3"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</row>
    <row r="79" spans="5:79" x14ac:dyDescent="0.3"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</row>
    <row r="80" spans="5:79" x14ac:dyDescent="0.3"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</row>
    <row r="81" spans="19:21" x14ac:dyDescent="0.3">
      <c r="S81" s="44"/>
      <c r="T81" s="44"/>
      <c r="U81" s="44"/>
    </row>
    <row r="82" spans="19:21" x14ac:dyDescent="0.3">
      <c r="S82" s="44"/>
      <c r="T82" s="44"/>
      <c r="U82" s="44"/>
    </row>
    <row r="83" spans="19:21" x14ac:dyDescent="0.3">
      <c r="S83" s="44"/>
      <c r="T83" s="44"/>
      <c r="U83" s="44"/>
    </row>
    <row r="84" spans="19:21" x14ac:dyDescent="0.3">
      <c r="S84" s="44"/>
      <c r="T84" s="44"/>
      <c r="U84" s="44"/>
    </row>
    <row r="85" spans="19:21" x14ac:dyDescent="0.3">
      <c r="S85" s="44"/>
      <c r="T85" s="44"/>
      <c r="U85" s="44"/>
    </row>
    <row r="86" spans="19:21" x14ac:dyDescent="0.3">
      <c r="S86" s="44"/>
      <c r="T86" s="44"/>
      <c r="U86" s="44"/>
    </row>
    <row r="87" spans="19:21" x14ac:dyDescent="0.3">
      <c r="S87" s="44"/>
      <c r="T87" s="44"/>
      <c r="U87" s="44"/>
    </row>
    <row r="88" spans="19:21" x14ac:dyDescent="0.3">
      <c r="S88" s="44"/>
      <c r="T88" s="44"/>
      <c r="U88" s="44"/>
    </row>
    <row r="89" spans="19:21" x14ac:dyDescent="0.3">
      <c r="S89" s="44"/>
      <c r="T89" s="44"/>
      <c r="U89" s="44"/>
    </row>
    <row r="90" spans="19:21" x14ac:dyDescent="0.3">
      <c r="S90" s="44"/>
      <c r="T90" s="44"/>
      <c r="U90" s="44"/>
    </row>
    <row r="91" spans="19:21" x14ac:dyDescent="0.3">
      <c r="S91" s="44"/>
      <c r="T91" s="44"/>
      <c r="U91" s="44"/>
    </row>
    <row r="92" spans="19:21" x14ac:dyDescent="0.3">
      <c r="S92" s="44"/>
      <c r="T92" s="44"/>
      <c r="U92" s="44"/>
    </row>
    <row r="93" spans="19:21" x14ac:dyDescent="0.3">
      <c r="S93" s="44"/>
      <c r="T93" s="44"/>
      <c r="U93" s="44"/>
    </row>
    <row r="94" spans="19:21" x14ac:dyDescent="0.3">
      <c r="S94" s="44"/>
      <c r="T94" s="44"/>
      <c r="U94" s="44"/>
    </row>
    <row r="95" spans="19:21" x14ac:dyDescent="0.3">
      <c r="S95" s="44"/>
      <c r="T95" s="44"/>
      <c r="U95" s="44"/>
    </row>
    <row r="96" spans="19:21" x14ac:dyDescent="0.3">
      <c r="S96" s="44"/>
      <c r="T96" s="44"/>
      <c r="U96" s="44"/>
    </row>
    <row r="97" spans="19:21" x14ac:dyDescent="0.3">
      <c r="S97" s="44"/>
      <c r="T97" s="44"/>
      <c r="U97" s="44"/>
    </row>
    <row r="98" spans="19:21" x14ac:dyDescent="0.3">
      <c r="S98" s="44"/>
      <c r="T98" s="44"/>
      <c r="U98" s="44"/>
    </row>
    <row r="99" spans="19:21" x14ac:dyDescent="0.3">
      <c r="S99" s="44"/>
      <c r="T99" s="44"/>
      <c r="U99" s="44"/>
    </row>
    <row r="100" spans="19:21" x14ac:dyDescent="0.3">
      <c r="S100" s="44"/>
      <c r="T100" s="44"/>
      <c r="U100" s="44"/>
    </row>
    <row r="101" spans="19:21" x14ac:dyDescent="0.3">
      <c r="S101" s="44"/>
      <c r="T101" s="44"/>
      <c r="U101" s="44"/>
    </row>
    <row r="102" spans="19:21" x14ac:dyDescent="0.3">
      <c r="S102" s="44"/>
      <c r="T102" s="44"/>
      <c r="U102" s="44"/>
    </row>
    <row r="103" spans="19:21" x14ac:dyDescent="0.3">
      <c r="S103" s="44"/>
      <c r="T103" s="44"/>
      <c r="U103" s="44"/>
    </row>
    <row r="104" spans="19:21" x14ac:dyDescent="0.3">
      <c r="S104" s="44"/>
      <c r="T104" s="44"/>
      <c r="U104" s="44"/>
    </row>
    <row r="105" spans="19:21" x14ac:dyDescent="0.3">
      <c r="S105" s="44"/>
      <c r="T105" s="44"/>
      <c r="U105" s="44"/>
    </row>
    <row r="106" spans="19:21" x14ac:dyDescent="0.3">
      <c r="S106" s="44"/>
      <c r="T106" s="44"/>
      <c r="U106" s="44"/>
    </row>
    <row r="107" spans="19:21" x14ac:dyDescent="0.3">
      <c r="S107" s="44"/>
      <c r="T107" s="44"/>
      <c r="U107" s="44"/>
    </row>
    <row r="108" spans="19:21" x14ac:dyDescent="0.3">
      <c r="S108" s="44"/>
      <c r="T108" s="44"/>
      <c r="U108" s="44"/>
    </row>
    <row r="109" spans="19:21" x14ac:dyDescent="0.3">
      <c r="S109" s="44"/>
      <c r="T109" s="44"/>
      <c r="U109" s="44"/>
    </row>
    <row r="110" spans="19:21" x14ac:dyDescent="0.3">
      <c r="S110" s="44"/>
      <c r="T110" s="44"/>
      <c r="U110" s="44"/>
    </row>
    <row r="111" spans="19:21" x14ac:dyDescent="0.3">
      <c r="S111" s="44"/>
      <c r="T111" s="44"/>
      <c r="U111" s="44"/>
    </row>
    <row r="112" spans="19:21" x14ac:dyDescent="0.3">
      <c r="S112" s="44"/>
      <c r="T112" s="44"/>
      <c r="U112" s="44"/>
    </row>
    <row r="113" spans="19:21" x14ac:dyDescent="0.3">
      <c r="S113" s="44"/>
      <c r="T113" s="44"/>
      <c r="U113" s="44"/>
    </row>
    <row r="114" spans="19:21" x14ac:dyDescent="0.3">
      <c r="S114" s="44"/>
      <c r="T114" s="44"/>
      <c r="U114" s="44"/>
    </row>
    <row r="115" spans="19:21" x14ac:dyDescent="0.3">
      <c r="S115" s="44"/>
      <c r="T115" s="44"/>
      <c r="U115" s="44"/>
    </row>
    <row r="116" spans="19:21" x14ac:dyDescent="0.3">
      <c r="S116" s="44"/>
      <c r="T116" s="44"/>
      <c r="U116" s="44"/>
    </row>
    <row r="117" spans="19:21" x14ac:dyDescent="0.3">
      <c r="S117" s="44"/>
      <c r="T117" s="44"/>
      <c r="U117" s="44"/>
    </row>
    <row r="118" spans="19:21" x14ac:dyDescent="0.3">
      <c r="S118" s="44"/>
      <c r="T118" s="44"/>
      <c r="U118" s="44"/>
    </row>
    <row r="119" spans="19:21" x14ac:dyDescent="0.3">
      <c r="S119" s="44"/>
      <c r="T119" s="44"/>
      <c r="U119" s="44"/>
    </row>
    <row r="120" spans="19:21" x14ac:dyDescent="0.3">
      <c r="S120" s="44"/>
      <c r="T120" s="44"/>
      <c r="U120" s="44"/>
    </row>
    <row r="121" spans="19:21" x14ac:dyDescent="0.3">
      <c r="S121" s="44"/>
      <c r="T121" s="44"/>
      <c r="U121" s="44"/>
    </row>
    <row r="122" spans="19:21" x14ac:dyDescent="0.3">
      <c r="S122" s="44"/>
      <c r="T122" s="44"/>
      <c r="U122" s="44"/>
    </row>
    <row r="123" spans="19:21" x14ac:dyDescent="0.3">
      <c r="S123" s="44"/>
      <c r="T123" s="44"/>
      <c r="U123" s="44"/>
    </row>
    <row r="124" spans="19:21" x14ac:dyDescent="0.3">
      <c r="S124" s="44"/>
      <c r="T124" s="44"/>
      <c r="U124" s="44"/>
    </row>
    <row r="125" spans="19:21" x14ac:dyDescent="0.3">
      <c r="S125" s="44"/>
      <c r="T125" s="44"/>
      <c r="U125" s="44"/>
    </row>
    <row r="126" spans="19:21" x14ac:dyDescent="0.3">
      <c r="S126" s="44"/>
      <c r="T126" s="44"/>
      <c r="U126" s="44"/>
    </row>
    <row r="127" spans="19:21" x14ac:dyDescent="0.3">
      <c r="S127" s="44"/>
      <c r="T127" s="44"/>
      <c r="U127" s="44"/>
    </row>
    <row r="128" spans="19:21" x14ac:dyDescent="0.3">
      <c r="S128" s="44"/>
      <c r="T128" s="44"/>
      <c r="U128" s="44"/>
    </row>
    <row r="129" spans="19:21" x14ac:dyDescent="0.3">
      <c r="S129" s="44"/>
      <c r="T129" s="44"/>
      <c r="U129" s="44"/>
    </row>
    <row r="130" spans="19:21" x14ac:dyDescent="0.3">
      <c r="S130" s="44"/>
      <c r="T130" s="44"/>
      <c r="U130" s="44"/>
    </row>
    <row r="131" spans="19:21" x14ac:dyDescent="0.3">
      <c r="S131" s="44"/>
      <c r="T131" s="44"/>
      <c r="U131" s="44"/>
    </row>
    <row r="132" spans="19:21" x14ac:dyDescent="0.3">
      <c r="S132" s="44"/>
      <c r="T132" s="44"/>
      <c r="U132" s="44"/>
    </row>
    <row r="133" spans="19:21" x14ac:dyDescent="0.3">
      <c r="S133" s="44"/>
      <c r="T133" s="44"/>
      <c r="U133" s="44"/>
    </row>
    <row r="134" spans="19:21" x14ac:dyDescent="0.3">
      <c r="S134" s="44"/>
      <c r="T134" s="44"/>
      <c r="U134" s="44"/>
    </row>
    <row r="135" spans="19:21" x14ac:dyDescent="0.3">
      <c r="S135" s="44"/>
      <c r="T135" s="44"/>
      <c r="U135" s="44"/>
    </row>
    <row r="136" spans="19:21" x14ac:dyDescent="0.3">
      <c r="S136" s="44"/>
      <c r="T136" s="44"/>
      <c r="U136" s="44"/>
    </row>
    <row r="137" spans="19:21" x14ac:dyDescent="0.3">
      <c r="S137" s="44"/>
      <c r="T137" s="44"/>
      <c r="U137" s="44"/>
    </row>
    <row r="138" spans="19:21" x14ac:dyDescent="0.3">
      <c r="S138" s="44"/>
      <c r="T138" s="44"/>
      <c r="U138" s="44"/>
    </row>
    <row r="139" spans="19:21" x14ac:dyDescent="0.3">
      <c r="S139" s="44"/>
      <c r="T139" s="44"/>
      <c r="U139" s="44"/>
    </row>
    <row r="140" spans="19:21" x14ac:dyDescent="0.3">
      <c r="S140" s="44"/>
      <c r="T140" s="44"/>
      <c r="U140" s="44"/>
    </row>
    <row r="141" spans="19:21" x14ac:dyDescent="0.3">
      <c r="S141" s="44"/>
      <c r="T141" s="44"/>
      <c r="U141" s="44"/>
    </row>
    <row r="142" spans="19:21" x14ac:dyDescent="0.3">
      <c r="S142" s="44"/>
      <c r="T142" s="44"/>
      <c r="U142" s="44"/>
    </row>
    <row r="143" spans="19:21" x14ac:dyDescent="0.3">
      <c r="S143" s="44"/>
      <c r="T143" s="44"/>
      <c r="U143" s="44"/>
    </row>
    <row r="144" spans="19:21" x14ac:dyDescent="0.3">
      <c r="S144" s="44"/>
      <c r="T144" s="44"/>
      <c r="U144" s="44"/>
    </row>
    <row r="145" spans="19:21" x14ac:dyDescent="0.3">
      <c r="S145" s="44"/>
      <c r="T145" s="44"/>
      <c r="U145" s="44"/>
    </row>
    <row r="146" spans="19:21" x14ac:dyDescent="0.3">
      <c r="S146" s="44"/>
      <c r="T146" s="44"/>
      <c r="U146" s="44"/>
    </row>
    <row r="147" spans="19:21" x14ac:dyDescent="0.3">
      <c r="S147" s="44"/>
      <c r="T147" s="44"/>
      <c r="U147" s="44"/>
    </row>
    <row r="148" spans="19:21" x14ac:dyDescent="0.3">
      <c r="S148" s="44"/>
      <c r="T148" s="44"/>
      <c r="U148" s="44"/>
    </row>
    <row r="149" spans="19:21" x14ac:dyDescent="0.3">
      <c r="S149" s="44"/>
      <c r="T149" s="44"/>
      <c r="U149" s="44"/>
    </row>
    <row r="150" spans="19:21" x14ac:dyDescent="0.3">
      <c r="S150" s="44"/>
      <c r="T150" s="44"/>
      <c r="U150" s="44"/>
    </row>
    <row r="151" spans="19:21" x14ac:dyDescent="0.3">
      <c r="S151" s="44"/>
      <c r="T151" s="44"/>
      <c r="U151" s="44"/>
    </row>
    <row r="152" spans="19:21" x14ac:dyDescent="0.3">
      <c r="S152" s="44"/>
      <c r="T152" s="44"/>
      <c r="U152" s="44"/>
    </row>
    <row r="153" spans="19:21" x14ac:dyDescent="0.3">
      <c r="S153" s="44"/>
      <c r="T153" s="44"/>
      <c r="U153" s="44"/>
    </row>
    <row r="154" spans="19:21" x14ac:dyDescent="0.3">
      <c r="S154" s="44"/>
      <c r="T154" s="44"/>
      <c r="U154" s="44"/>
    </row>
    <row r="155" spans="19:21" x14ac:dyDescent="0.3">
      <c r="S155" s="44"/>
      <c r="T155" s="44"/>
      <c r="U155" s="44"/>
    </row>
    <row r="156" spans="19:21" x14ac:dyDescent="0.3">
      <c r="S156" s="44"/>
      <c r="T156" s="44"/>
      <c r="U156" s="44"/>
    </row>
    <row r="157" spans="19:21" x14ac:dyDescent="0.3">
      <c r="S157" s="44"/>
      <c r="T157" s="44"/>
      <c r="U157" s="44"/>
    </row>
    <row r="158" spans="19:21" x14ac:dyDescent="0.3">
      <c r="S158" s="44"/>
      <c r="T158" s="44"/>
      <c r="U158" s="44"/>
    </row>
    <row r="159" spans="19:21" x14ac:dyDescent="0.3">
      <c r="S159" s="44"/>
      <c r="T159" s="44"/>
      <c r="U159" s="44"/>
    </row>
    <row r="160" spans="19:21" x14ac:dyDescent="0.3">
      <c r="S160" s="44"/>
      <c r="T160" s="44"/>
      <c r="U160" s="44"/>
    </row>
    <row r="161" spans="19:21" x14ac:dyDescent="0.3">
      <c r="S161" s="44"/>
      <c r="T161" s="44"/>
      <c r="U161" s="44"/>
    </row>
    <row r="162" spans="19:21" x14ac:dyDescent="0.3">
      <c r="S162" s="44"/>
      <c r="T162" s="44"/>
      <c r="U162" s="44"/>
    </row>
    <row r="163" spans="19:21" x14ac:dyDescent="0.3">
      <c r="S163" s="44"/>
      <c r="T163" s="44"/>
      <c r="U163" s="44"/>
    </row>
    <row r="164" spans="19:21" x14ac:dyDescent="0.3">
      <c r="S164" s="44"/>
      <c r="T164" s="44"/>
      <c r="U164" s="44"/>
    </row>
    <row r="165" spans="19:21" x14ac:dyDescent="0.3">
      <c r="S165" s="44"/>
      <c r="T165" s="44"/>
      <c r="U165" s="44"/>
    </row>
    <row r="166" spans="19:21" x14ac:dyDescent="0.3">
      <c r="S166" s="44"/>
      <c r="T166" s="44"/>
      <c r="U166" s="44"/>
    </row>
    <row r="167" spans="19:21" x14ac:dyDescent="0.3">
      <c r="S167" s="44"/>
      <c r="T167" s="44"/>
      <c r="U167" s="44"/>
    </row>
    <row r="168" spans="19:21" x14ac:dyDescent="0.3">
      <c r="S168" s="44"/>
      <c r="T168" s="44"/>
      <c r="U168" s="44"/>
    </row>
    <row r="169" spans="19:21" x14ac:dyDescent="0.3">
      <c r="S169" s="44"/>
      <c r="T169" s="44"/>
      <c r="U169" s="44"/>
    </row>
    <row r="170" spans="19:21" x14ac:dyDescent="0.3">
      <c r="S170" s="44"/>
      <c r="T170" s="44"/>
      <c r="U170" s="44"/>
    </row>
    <row r="171" spans="19:21" x14ac:dyDescent="0.3">
      <c r="S171" s="44"/>
      <c r="T171" s="44"/>
      <c r="U171" s="44"/>
    </row>
    <row r="172" spans="19:21" x14ac:dyDescent="0.3">
      <c r="S172" s="44"/>
      <c r="T172" s="44"/>
      <c r="U172" s="44"/>
    </row>
    <row r="173" spans="19:21" x14ac:dyDescent="0.3">
      <c r="S173" s="44"/>
      <c r="T173" s="44"/>
      <c r="U173" s="44"/>
    </row>
    <row r="174" spans="19:21" x14ac:dyDescent="0.3">
      <c r="S174" s="44"/>
      <c r="T174" s="44"/>
      <c r="U174" s="44"/>
    </row>
    <row r="175" spans="19:21" x14ac:dyDescent="0.3">
      <c r="S175" s="44"/>
      <c r="T175" s="44"/>
      <c r="U175" s="44"/>
    </row>
    <row r="176" spans="19:21" x14ac:dyDescent="0.3">
      <c r="S176" s="44"/>
      <c r="T176" s="44"/>
      <c r="U176" s="44"/>
    </row>
    <row r="177" spans="19:21" x14ac:dyDescent="0.3">
      <c r="S177" s="44"/>
      <c r="T177" s="44"/>
      <c r="U177" s="44"/>
    </row>
  </sheetData>
  <autoFilter ref="C5:L6" xr:uid="{00000000-0009-0000-0000-000000000000}"/>
  <mergeCells count="13">
    <mergeCell ref="K4:L4"/>
    <mergeCell ref="C4:D4"/>
    <mergeCell ref="A1:U3"/>
    <mergeCell ref="U4:U5"/>
    <mergeCell ref="S4:S5"/>
    <mergeCell ref="T4:T5"/>
    <mergeCell ref="M4:O4"/>
    <mergeCell ref="P4:R4"/>
    <mergeCell ref="E4:F4"/>
    <mergeCell ref="G4:H4"/>
    <mergeCell ref="I4:J4"/>
    <mergeCell ref="B4:B5"/>
    <mergeCell ref="A4:A5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45" fitToHeight="0" orientation="landscape" r:id="rId1"/>
  <rowBreaks count="1" manualBreakCount="1">
    <brk id="1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1" customWidth="1"/>
  </cols>
  <sheetData>
    <row r="1" spans="1:6" ht="63.75" thickBot="1" x14ac:dyDescent="0.3">
      <c r="A1" s="19" t="s">
        <v>0</v>
      </c>
      <c r="B1" s="21" t="s">
        <v>1</v>
      </c>
      <c r="C1" s="21" t="s">
        <v>224</v>
      </c>
      <c r="D1" s="21" t="s">
        <v>225</v>
      </c>
      <c r="E1" s="8" t="s">
        <v>226</v>
      </c>
      <c r="F1" s="21" t="s">
        <v>227</v>
      </c>
    </row>
    <row r="2" spans="1:6" ht="15" customHeight="1" x14ac:dyDescent="0.25">
      <c r="A2" s="19" t="s">
        <v>96</v>
      </c>
      <c r="B2" s="21" t="s">
        <v>2</v>
      </c>
      <c r="C2" s="21" t="s">
        <v>228</v>
      </c>
      <c r="D2" s="32" t="s">
        <v>454</v>
      </c>
      <c r="E2" s="21" t="s">
        <v>229</v>
      </c>
      <c r="F2">
        <v>150</v>
      </c>
    </row>
    <row r="3" spans="1:6" ht="32.25" thickBot="1" x14ac:dyDescent="0.3">
      <c r="A3" s="20" t="s">
        <v>97</v>
      </c>
      <c r="B3" s="9" t="s">
        <v>3</v>
      </c>
      <c r="C3" s="9" t="s">
        <v>230</v>
      </c>
      <c r="D3" s="29" t="s">
        <v>455</v>
      </c>
      <c r="E3" s="9" t="s">
        <v>229</v>
      </c>
      <c r="F3">
        <v>80</v>
      </c>
    </row>
    <row r="4" spans="1:6" ht="15" customHeight="1" x14ac:dyDescent="0.25">
      <c r="A4" s="19" t="s">
        <v>98</v>
      </c>
      <c r="B4" s="21" t="s">
        <v>4</v>
      </c>
      <c r="C4" s="21" t="s">
        <v>231</v>
      </c>
      <c r="D4" s="32" t="s">
        <v>173</v>
      </c>
      <c r="E4" s="21" t="s">
        <v>229</v>
      </c>
      <c r="F4">
        <v>1</v>
      </c>
    </row>
    <row r="5" spans="1:6" ht="32.25" thickBot="1" x14ac:dyDescent="0.3">
      <c r="A5" s="20" t="s">
        <v>99</v>
      </c>
      <c r="B5" s="9" t="s">
        <v>5</v>
      </c>
      <c r="C5" s="9" t="s">
        <v>232</v>
      </c>
      <c r="D5" s="29" t="s">
        <v>456</v>
      </c>
      <c r="E5" s="9" t="s">
        <v>229</v>
      </c>
      <c r="F5">
        <v>210</v>
      </c>
    </row>
    <row r="6" spans="1:6" ht="16.5" thickBot="1" x14ac:dyDescent="0.3">
      <c r="A6" s="20" t="s">
        <v>100</v>
      </c>
      <c r="B6" s="9" t="s">
        <v>6</v>
      </c>
      <c r="C6" s="9" t="s">
        <v>233</v>
      </c>
      <c r="D6" s="29" t="s">
        <v>457</v>
      </c>
      <c r="E6" s="9" t="s">
        <v>229</v>
      </c>
      <c r="F6">
        <v>104</v>
      </c>
    </row>
    <row r="7" spans="1:6" ht="16.5" thickBot="1" x14ac:dyDescent="0.3">
      <c r="A7" s="20" t="s">
        <v>101</v>
      </c>
      <c r="B7" s="9" t="s">
        <v>8</v>
      </c>
      <c r="C7" s="9" t="s">
        <v>234</v>
      </c>
      <c r="D7" s="29" t="s">
        <v>166</v>
      </c>
      <c r="E7" s="9" t="s">
        <v>229</v>
      </c>
      <c r="F7">
        <v>5</v>
      </c>
    </row>
    <row r="8" spans="1:6" ht="32.25" thickBot="1" x14ac:dyDescent="0.3">
      <c r="A8" s="20" t="s">
        <v>102</v>
      </c>
      <c r="B8" s="9" t="s">
        <v>9</v>
      </c>
      <c r="C8" s="9" t="s">
        <v>235</v>
      </c>
      <c r="D8" s="29" t="s">
        <v>177</v>
      </c>
      <c r="E8" s="9" t="s">
        <v>229</v>
      </c>
      <c r="F8">
        <v>25</v>
      </c>
    </row>
    <row r="9" spans="1:6" ht="32.25" thickBot="1" x14ac:dyDescent="0.3">
      <c r="A9" s="20" t="s">
        <v>103</v>
      </c>
      <c r="B9" s="9" t="s">
        <v>10</v>
      </c>
      <c r="C9" s="9" t="s">
        <v>236</v>
      </c>
      <c r="D9" s="29" t="s">
        <v>458</v>
      </c>
      <c r="E9" s="9" t="s">
        <v>229</v>
      </c>
      <c r="F9">
        <v>85</v>
      </c>
    </row>
    <row r="10" spans="1:6" ht="15" customHeight="1" x14ac:dyDescent="0.25">
      <c r="A10" s="19" t="s">
        <v>104</v>
      </c>
      <c r="B10" s="23" t="s">
        <v>11</v>
      </c>
      <c r="C10" s="23" t="s">
        <v>237</v>
      </c>
      <c r="D10" s="32" t="s">
        <v>173</v>
      </c>
      <c r="E10" s="21" t="s">
        <v>229</v>
      </c>
      <c r="F10">
        <v>4</v>
      </c>
    </row>
    <row r="11" spans="1:6" ht="16.5" thickBot="1" x14ac:dyDescent="0.3">
      <c r="A11" s="20" t="s">
        <v>105</v>
      </c>
      <c r="B11" s="9" t="s">
        <v>14</v>
      </c>
      <c r="C11" s="9" t="s">
        <v>238</v>
      </c>
      <c r="D11" s="29" t="s">
        <v>166</v>
      </c>
      <c r="E11" s="9" t="s">
        <v>229</v>
      </c>
      <c r="F11">
        <v>5</v>
      </c>
    </row>
    <row r="12" spans="1:6" ht="32.25" thickBot="1" x14ac:dyDescent="0.3">
      <c r="A12" s="20" t="s">
        <v>106</v>
      </c>
      <c r="B12" s="9" t="s">
        <v>239</v>
      </c>
      <c r="C12" s="9" t="s">
        <v>240</v>
      </c>
      <c r="D12" s="29" t="s">
        <v>174</v>
      </c>
      <c r="E12" s="9" t="s">
        <v>229</v>
      </c>
      <c r="F12">
        <v>20</v>
      </c>
    </row>
    <row r="13" spans="1:6" ht="32.25" thickBot="1" x14ac:dyDescent="0.3">
      <c r="A13" s="20" t="s">
        <v>107</v>
      </c>
      <c r="B13" s="9" t="s">
        <v>15</v>
      </c>
      <c r="C13" s="9" t="s">
        <v>241</v>
      </c>
      <c r="D13" s="29" t="s">
        <v>167</v>
      </c>
      <c r="E13" s="9" t="s">
        <v>229</v>
      </c>
      <c r="F13">
        <v>11</v>
      </c>
    </row>
    <row r="14" spans="1:6" ht="32.25" thickBot="1" x14ac:dyDescent="0.3">
      <c r="A14" s="20" t="s">
        <v>108</v>
      </c>
      <c r="B14" s="9" t="s">
        <v>242</v>
      </c>
      <c r="C14" s="9" t="s">
        <v>243</v>
      </c>
      <c r="D14" s="29" t="s">
        <v>167</v>
      </c>
      <c r="E14" s="9" t="s">
        <v>229</v>
      </c>
      <c r="F14">
        <v>40</v>
      </c>
    </row>
    <row r="15" spans="1:6" ht="15" customHeight="1" x14ac:dyDescent="0.25">
      <c r="A15" s="19" t="s">
        <v>109</v>
      </c>
      <c r="B15" s="21" t="s">
        <v>244</v>
      </c>
      <c r="C15" s="21" t="s">
        <v>245</v>
      </c>
      <c r="D15" s="32" t="s">
        <v>167</v>
      </c>
      <c r="E15" s="21" t="s">
        <v>229</v>
      </c>
      <c r="F15">
        <v>10</v>
      </c>
    </row>
    <row r="16" spans="1:6" ht="32.25" thickBot="1" x14ac:dyDescent="0.3">
      <c r="A16" s="20" t="s">
        <v>110</v>
      </c>
      <c r="B16" s="9" t="s">
        <v>27</v>
      </c>
      <c r="C16" s="9" t="s">
        <v>246</v>
      </c>
      <c r="D16" s="29" t="s">
        <v>171</v>
      </c>
      <c r="E16" s="9" t="s">
        <v>229</v>
      </c>
      <c r="F16">
        <v>15</v>
      </c>
    </row>
    <row r="17" spans="1:6" ht="32.25" thickBot="1" x14ac:dyDescent="0.3">
      <c r="A17" s="20" t="s">
        <v>111</v>
      </c>
      <c r="B17" s="9" t="s">
        <v>247</v>
      </c>
      <c r="C17" s="9" t="s">
        <v>248</v>
      </c>
      <c r="D17" s="29" t="s">
        <v>459</v>
      </c>
      <c r="E17" s="9" t="s">
        <v>229</v>
      </c>
      <c r="F17">
        <v>23</v>
      </c>
    </row>
    <row r="18" spans="1:6" ht="48" thickBot="1" x14ac:dyDescent="0.3">
      <c r="A18" s="20" t="s">
        <v>112</v>
      </c>
      <c r="B18" s="9" t="s">
        <v>249</v>
      </c>
      <c r="C18" s="9" t="s">
        <v>250</v>
      </c>
      <c r="D18" s="29" t="s">
        <v>460</v>
      </c>
      <c r="E18" s="9" t="s">
        <v>229</v>
      </c>
      <c r="F18">
        <v>25</v>
      </c>
    </row>
    <row r="19" spans="1:6" ht="48" thickBot="1" x14ac:dyDescent="0.3">
      <c r="A19" s="22" t="s">
        <v>113</v>
      </c>
      <c r="B19" s="9" t="s">
        <v>251</v>
      </c>
      <c r="C19" s="9" t="s">
        <v>252</v>
      </c>
      <c r="D19" s="29" t="s">
        <v>461</v>
      </c>
      <c r="E19" s="9" t="s">
        <v>229</v>
      </c>
      <c r="F19">
        <v>65</v>
      </c>
    </row>
    <row r="20" spans="1:6" ht="32.25" thickBot="1" x14ac:dyDescent="0.3">
      <c r="A20" s="22" t="s">
        <v>114</v>
      </c>
      <c r="B20" s="9" t="s">
        <v>18</v>
      </c>
      <c r="C20" s="9" t="s">
        <v>253</v>
      </c>
      <c r="D20" s="29" t="s">
        <v>169</v>
      </c>
      <c r="E20" s="9" t="s">
        <v>229</v>
      </c>
      <c r="F20">
        <v>10</v>
      </c>
    </row>
    <row r="21" spans="1:6" ht="15" customHeight="1" x14ac:dyDescent="0.25">
      <c r="A21" s="21" t="s">
        <v>115</v>
      </c>
      <c r="B21" s="21" t="s">
        <v>254</v>
      </c>
      <c r="C21" s="21" t="s">
        <v>255</v>
      </c>
      <c r="D21" s="32" t="s">
        <v>167</v>
      </c>
      <c r="E21" s="21" t="s">
        <v>229</v>
      </c>
      <c r="F21">
        <v>10</v>
      </c>
    </row>
    <row r="22" spans="1:6" ht="32.25" thickBot="1" x14ac:dyDescent="0.3">
      <c r="A22" s="22" t="s">
        <v>116</v>
      </c>
      <c r="B22" s="9" t="s">
        <v>256</v>
      </c>
      <c r="C22" s="9" t="s">
        <v>257</v>
      </c>
      <c r="D22" s="29" t="s">
        <v>462</v>
      </c>
      <c r="E22" s="9" t="s">
        <v>229</v>
      </c>
      <c r="F22">
        <v>221</v>
      </c>
    </row>
    <row r="23" spans="1:6" ht="32.25" thickBot="1" x14ac:dyDescent="0.3">
      <c r="A23" s="22" t="s">
        <v>117</v>
      </c>
      <c r="B23" s="9" t="s">
        <v>258</v>
      </c>
      <c r="C23" s="9" t="s">
        <v>259</v>
      </c>
      <c r="D23" s="29" t="s">
        <v>167</v>
      </c>
      <c r="E23" s="9" t="s">
        <v>229</v>
      </c>
      <c r="F23">
        <v>5</v>
      </c>
    </row>
    <row r="24" spans="1:6" ht="48" thickBot="1" x14ac:dyDescent="0.3">
      <c r="A24" s="22" t="s">
        <v>118</v>
      </c>
      <c r="B24" s="9" t="s">
        <v>61</v>
      </c>
      <c r="C24" s="9" t="s">
        <v>260</v>
      </c>
      <c r="D24" s="29" t="s">
        <v>169</v>
      </c>
      <c r="E24" s="9" t="s">
        <v>229</v>
      </c>
      <c r="F24">
        <v>10</v>
      </c>
    </row>
    <row r="25" spans="1:6" ht="32.25" thickBot="1" x14ac:dyDescent="0.3">
      <c r="A25" s="22" t="s">
        <v>119</v>
      </c>
      <c r="B25" s="9" t="s">
        <v>65</v>
      </c>
      <c r="C25" s="9" t="s">
        <v>261</v>
      </c>
      <c r="D25" s="29" t="s">
        <v>463</v>
      </c>
      <c r="E25" s="9" t="s">
        <v>229</v>
      </c>
      <c r="F25">
        <v>51</v>
      </c>
    </row>
    <row r="26" spans="1:6" ht="32.25" thickBot="1" x14ac:dyDescent="0.3">
      <c r="A26" s="22" t="s">
        <v>120</v>
      </c>
      <c r="B26" s="9" t="s">
        <v>46</v>
      </c>
      <c r="C26" s="9" t="s">
        <v>262</v>
      </c>
      <c r="D26" s="29" t="s">
        <v>464</v>
      </c>
      <c r="E26" s="9" t="s">
        <v>229</v>
      </c>
      <c r="F26">
        <v>80</v>
      </c>
    </row>
    <row r="27" spans="1:6" ht="48" thickBot="1" x14ac:dyDescent="0.3">
      <c r="A27" s="22" t="s">
        <v>121</v>
      </c>
      <c r="B27" s="9" t="s">
        <v>263</v>
      </c>
      <c r="C27" s="9" t="s">
        <v>264</v>
      </c>
      <c r="D27" s="29" t="s">
        <v>176</v>
      </c>
      <c r="E27" s="9" t="s">
        <v>229</v>
      </c>
      <c r="F27">
        <v>5</v>
      </c>
    </row>
    <row r="28" spans="1:6" ht="32.25" thickBot="1" x14ac:dyDescent="0.3">
      <c r="A28" s="22" t="s">
        <v>122</v>
      </c>
      <c r="B28" s="9" t="s">
        <v>265</v>
      </c>
      <c r="C28" s="9" t="s">
        <v>266</v>
      </c>
      <c r="D28" s="29" t="s">
        <v>465</v>
      </c>
      <c r="E28" s="9" t="s">
        <v>229</v>
      </c>
      <c r="F28">
        <v>21</v>
      </c>
    </row>
    <row r="29" spans="1:6" ht="16.5" thickBot="1" x14ac:dyDescent="0.3">
      <c r="A29" s="22" t="s">
        <v>123</v>
      </c>
      <c r="B29" s="9" t="s">
        <v>47</v>
      </c>
      <c r="C29" s="9" t="s">
        <v>267</v>
      </c>
      <c r="D29" s="29" t="s">
        <v>466</v>
      </c>
      <c r="E29" s="9" t="s">
        <v>229</v>
      </c>
      <c r="F29">
        <v>15</v>
      </c>
    </row>
    <row r="30" spans="1:6" ht="32.25" thickBot="1" x14ac:dyDescent="0.3">
      <c r="A30" s="22" t="s">
        <v>124</v>
      </c>
      <c r="B30" s="9" t="s">
        <v>48</v>
      </c>
      <c r="C30" s="9" t="s">
        <v>268</v>
      </c>
      <c r="D30" s="29" t="s">
        <v>467</v>
      </c>
      <c r="E30" s="9" t="s">
        <v>229</v>
      </c>
      <c r="F30">
        <v>380</v>
      </c>
    </row>
    <row r="31" spans="1:6" ht="30.75" thickBot="1" x14ac:dyDescent="0.3">
      <c r="A31" s="22" t="s">
        <v>125</v>
      </c>
      <c r="B31" s="18" t="s">
        <v>67</v>
      </c>
      <c r="C31" s="9" t="s">
        <v>269</v>
      </c>
      <c r="D31" s="29" t="s">
        <v>468</v>
      </c>
      <c r="E31" s="9" t="s">
        <v>229</v>
      </c>
      <c r="F31">
        <v>141</v>
      </c>
    </row>
    <row r="32" spans="1:6" ht="16.5" thickBot="1" x14ac:dyDescent="0.3">
      <c r="A32" s="22" t="s">
        <v>126</v>
      </c>
      <c r="B32" s="9" t="s">
        <v>270</v>
      </c>
      <c r="C32" s="9" t="s">
        <v>271</v>
      </c>
      <c r="D32" s="29" t="s">
        <v>469</v>
      </c>
      <c r="E32" s="9" t="s">
        <v>229</v>
      </c>
      <c r="F32">
        <v>73</v>
      </c>
    </row>
    <row r="33" spans="1:6" ht="32.25" thickBot="1" x14ac:dyDescent="0.3">
      <c r="A33" s="22" t="s">
        <v>127</v>
      </c>
      <c r="B33" s="9" t="s">
        <v>49</v>
      </c>
      <c r="C33" s="9" t="s">
        <v>272</v>
      </c>
      <c r="D33" s="29" t="s">
        <v>167</v>
      </c>
      <c r="E33" s="9" t="s">
        <v>229</v>
      </c>
      <c r="F33">
        <v>5</v>
      </c>
    </row>
    <row r="34" spans="1:6" ht="32.25" thickBot="1" x14ac:dyDescent="0.3">
      <c r="A34" s="22" t="s">
        <v>128</v>
      </c>
      <c r="B34" s="9" t="s">
        <v>52</v>
      </c>
      <c r="C34" s="9" t="s">
        <v>273</v>
      </c>
      <c r="D34" s="29" t="s">
        <v>170</v>
      </c>
      <c r="E34" s="9" t="s">
        <v>229</v>
      </c>
      <c r="F34">
        <v>5</v>
      </c>
    </row>
    <row r="35" spans="1:6" ht="32.25" thickBot="1" x14ac:dyDescent="0.3">
      <c r="A35" s="22" t="s">
        <v>129</v>
      </c>
      <c r="B35" s="9" t="s">
        <v>274</v>
      </c>
      <c r="C35" s="9" t="s">
        <v>275</v>
      </c>
      <c r="D35" s="29" t="s">
        <v>167</v>
      </c>
      <c r="E35" s="9" t="s">
        <v>229</v>
      </c>
      <c r="F35">
        <v>5</v>
      </c>
    </row>
    <row r="36" spans="1:6" ht="32.25" thickBot="1" x14ac:dyDescent="0.3">
      <c r="A36" s="22" t="s">
        <v>130</v>
      </c>
      <c r="B36" s="9" t="s">
        <v>276</v>
      </c>
      <c r="C36" s="9" t="s">
        <v>277</v>
      </c>
      <c r="D36" s="29" t="s">
        <v>166</v>
      </c>
      <c r="E36" s="9" t="s">
        <v>229</v>
      </c>
      <c r="F36">
        <v>145</v>
      </c>
    </row>
    <row r="37" spans="1:6" ht="32.25" thickBot="1" x14ac:dyDescent="0.3">
      <c r="A37" s="22" t="s">
        <v>131</v>
      </c>
      <c r="B37" s="10" t="s">
        <v>68</v>
      </c>
      <c r="C37" s="10" t="s">
        <v>278</v>
      </c>
      <c r="D37" s="30" t="s">
        <v>166</v>
      </c>
      <c r="E37" s="10" t="s">
        <v>229</v>
      </c>
      <c r="F37">
        <v>25</v>
      </c>
    </row>
    <row r="38" spans="1:6" ht="32.25" thickBot="1" x14ac:dyDescent="0.3">
      <c r="A38" s="22" t="s">
        <v>132</v>
      </c>
      <c r="B38" s="10" t="s">
        <v>201</v>
      </c>
      <c r="C38" s="10" t="s">
        <v>279</v>
      </c>
      <c r="D38" s="30" t="s">
        <v>470</v>
      </c>
      <c r="E38" s="10" t="s">
        <v>280</v>
      </c>
      <c r="F38">
        <v>35</v>
      </c>
    </row>
    <row r="39" spans="1:6" ht="16.5" thickBot="1" x14ac:dyDescent="0.3">
      <c r="A39" s="22" t="s">
        <v>133</v>
      </c>
      <c r="B39" s="9" t="s">
        <v>54</v>
      </c>
      <c r="C39" s="9" t="s">
        <v>281</v>
      </c>
      <c r="D39" s="29" t="s">
        <v>169</v>
      </c>
      <c r="E39" s="9" t="s">
        <v>229</v>
      </c>
      <c r="F39">
        <v>20</v>
      </c>
    </row>
    <row r="40" spans="1:6" ht="32.25" thickBot="1" x14ac:dyDescent="0.3">
      <c r="A40" s="22" t="s">
        <v>134</v>
      </c>
      <c r="B40" s="10" t="s">
        <v>282</v>
      </c>
      <c r="C40" s="10" t="s">
        <v>283</v>
      </c>
      <c r="D40" s="30" t="s">
        <v>169</v>
      </c>
      <c r="E40" s="10" t="s">
        <v>229</v>
      </c>
      <c r="F40">
        <v>10</v>
      </c>
    </row>
    <row r="41" spans="1:6" ht="34.5" customHeight="1" x14ac:dyDescent="0.25">
      <c r="A41" s="21" t="s">
        <v>135</v>
      </c>
      <c r="B41" s="19" t="s">
        <v>55</v>
      </c>
      <c r="C41" s="19" t="s">
        <v>284</v>
      </c>
      <c r="D41" s="34" t="s">
        <v>471</v>
      </c>
      <c r="E41" s="19" t="s">
        <v>285</v>
      </c>
      <c r="F41">
        <v>5</v>
      </c>
    </row>
    <row r="42" spans="1:6" ht="16.5" thickBot="1" x14ac:dyDescent="0.3">
      <c r="A42" s="22" t="s">
        <v>136</v>
      </c>
      <c r="B42" s="9" t="s">
        <v>70</v>
      </c>
      <c r="C42" s="9" t="s">
        <v>286</v>
      </c>
      <c r="D42" s="29" t="s">
        <v>167</v>
      </c>
      <c r="E42" s="9" t="s">
        <v>229</v>
      </c>
      <c r="F42">
        <v>5</v>
      </c>
    </row>
    <row r="43" spans="1:6" ht="32.25" thickBot="1" x14ac:dyDescent="0.3">
      <c r="A43" s="22" t="s">
        <v>137</v>
      </c>
      <c r="B43" s="9" t="s">
        <v>71</v>
      </c>
      <c r="C43" s="9" t="s">
        <v>287</v>
      </c>
      <c r="D43" s="29" t="s">
        <v>472</v>
      </c>
      <c r="E43" s="9" t="s">
        <v>229</v>
      </c>
      <c r="F43">
        <v>37</v>
      </c>
    </row>
    <row r="44" spans="1:6" ht="15" customHeight="1" x14ac:dyDescent="0.25">
      <c r="A44" s="21" t="s">
        <v>138</v>
      </c>
      <c r="B44" s="21" t="s">
        <v>72</v>
      </c>
      <c r="C44" s="21" t="s">
        <v>288</v>
      </c>
      <c r="D44" s="32" t="s">
        <v>170</v>
      </c>
      <c r="E44" s="21" t="s">
        <v>229</v>
      </c>
      <c r="F44">
        <v>5</v>
      </c>
    </row>
    <row r="45" spans="1:6" ht="32.25" thickBot="1" x14ac:dyDescent="0.3">
      <c r="A45" s="22" t="s">
        <v>139</v>
      </c>
      <c r="B45" s="9" t="s">
        <v>73</v>
      </c>
      <c r="C45" s="9" t="s">
        <v>289</v>
      </c>
      <c r="D45" s="29" t="s">
        <v>473</v>
      </c>
      <c r="E45" s="9" t="s">
        <v>229</v>
      </c>
      <c r="F45">
        <v>12</v>
      </c>
    </row>
    <row r="46" spans="1:6" ht="32.25" thickBot="1" x14ac:dyDescent="0.3">
      <c r="A46" s="22" t="s">
        <v>140</v>
      </c>
      <c r="B46" s="9" t="s">
        <v>290</v>
      </c>
      <c r="C46" s="9" t="s">
        <v>291</v>
      </c>
      <c r="D46" s="29" t="s">
        <v>172</v>
      </c>
      <c r="E46" s="9" t="s">
        <v>229</v>
      </c>
      <c r="F46">
        <v>22</v>
      </c>
    </row>
    <row r="47" spans="1:6" ht="32.25" thickBot="1" x14ac:dyDescent="0.3">
      <c r="A47" s="22" t="s">
        <v>141</v>
      </c>
      <c r="B47" s="9" t="s">
        <v>75</v>
      </c>
      <c r="C47" s="9" t="s">
        <v>292</v>
      </c>
      <c r="D47" s="29" t="s">
        <v>176</v>
      </c>
      <c r="E47" s="9" t="s">
        <v>229</v>
      </c>
      <c r="F47">
        <v>5</v>
      </c>
    </row>
    <row r="48" spans="1:6" ht="32.25" thickBot="1" x14ac:dyDescent="0.3">
      <c r="A48" s="22" t="s">
        <v>142</v>
      </c>
      <c r="B48" s="9" t="s">
        <v>76</v>
      </c>
      <c r="C48" s="9" t="s">
        <v>293</v>
      </c>
      <c r="D48" s="29" t="s">
        <v>167</v>
      </c>
      <c r="E48" s="9" t="s">
        <v>229</v>
      </c>
      <c r="F48">
        <v>5</v>
      </c>
    </row>
    <row r="49" spans="1:6" ht="48" thickBot="1" x14ac:dyDescent="0.3">
      <c r="A49" s="22" t="s">
        <v>143</v>
      </c>
      <c r="B49" s="9" t="s">
        <v>294</v>
      </c>
      <c r="C49" s="9" t="s">
        <v>295</v>
      </c>
      <c r="D49" s="29" t="s">
        <v>474</v>
      </c>
      <c r="E49" s="9" t="s">
        <v>229</v>
      </c>
      <c r="F49">
        <v>15</v>
      </c>
    </row>
    <row r="50" spans="1:6" ht="16.5" thickBot="1" x14ac:dyDescent="0.3">
      <c r="A50" s="22" t="s">
        <v>144</v>
      </c>
      <c r="B50" s="9" t="s">
        <v>296</v>
      </c>
      <c r="C50" s="9" t="s">
        <v>297</v>
      </c>
      <c r="D50" s="29" t="s">
        <v>166</v>
      </c>
      <c r="E50" s="9" t="s">
        <v>229</v>
      </c>
      <c r="F50">
        <v>30</v>
      </c>
    </row>
    <row r="51" spans="1:6" ht="32.25" thickBot="1" x14ac:dyDescent="0.3">
      <c r="A51" s="22" t="s">
        <v>145</v>
      </c>
      <c r="B51" s="9" t="s">
        <v>298</v>
      </c>
      <c r="C51" s="9" t="s">
        <v>299</v>
      </c>
      <c r="D51" s="29" t="s">
        <v>474</v>
      </c>
      <c r="E51" s="9" t="s">
        <v>229</v>
      </c>
      <c r="F51">
        <v>15</v>
      </c>
    </row>
    <row r="52" spans="1:6" ht="16.5" thickBot="1" x14ac:dyDescent="0.3">
      <c r="A52" s="22" t="s">
        <v>146</v>
      </c>
      <c r="B52" s="9" t="s">
        <v>77</v>
      </c>
      <c r="C52" s="9" t="s">
        <v>300</v>
      </c>
      <c r="D52" s="29" t="s">
        <v>475</v>
      </c>
      <c r="E52" s="9" t="s">
        <v>229</v>
      </c>
      <c r="F52">
        <v>384</v>
      </c>
    </row>
    <row r="53" spans="1:6" ht="32.25" thickBot="1" x14ac:dyDescent="0.3">
      <c r="A53" s="22" t="s">
        <v>147</v>
      </c>
      <c r="B53" s="9" t="s">
        <v>78</v>
      </c>
      <c r="C53" s="9" t="s">
        <v>301</v>
      </c>
      <c r="D53" s="29" t="s">
        <v>168</v>
      </c>
      <c r="E53" s="9" t="s">
        <v>229</v>
      </c>
      <c r="F53">
        <v>30</v>
      </c>
    </row>
    <row r="54" spans="1:6" ht="16.5" thickBot="1" x14ac:dyDescent="0.3">
      <c r="A54" s="22" t="s">
        <v>148</v>
      </c>
      <c r="B54" s="9" t="s">
        <v>302</v>
      </c>
      <c r="C54" s="9" t="s">
        <v>303</v>
      </c>
      <c r="D54" s="29" t="s">
        <v>476</v>
      </c>
      <c r="E54" s="9" t="s">
        <v>229</v>
      </c>
      <c r="F54">
        <v>45</v>
      </c>
    </row>
    <row r="55" spans="1:6" ht="16.5" thickBot="1" x14ac:dyDescent="0.3">
      <c r="A55" s="22" t="s">
        <v>149</v>
      </c>
      <c r="B55" s="9" t="s">
        <v>79</v>
      </c>
      <c r="C55" s="9" t="s">
        <v>304</v>
      </c>
      <c r="D55" s="29" t="s">
        <v>477</v>
      </c>
      <c r="E55" s="9" t="s">
        <v>229</v>
      </c>
      <c r="F55">
        <v>269</v>
      </c>
    </row>
    <row r="56" spans="1:6" ht="16.5" thickBot="1" x14ac:dyDescent="0.3">
      <c r="A56" s="22" t="s">
        <v>150</v>
      </c>
      <c r="B56" s="9" t="s">
        <v>305</v>
      </c>
      <c r="C56" s="9" t="s">
        <v>306</v>
      </c>
      <c r="D56" s="29" t="s">
        <v>166</v>
      </c>
      <c r="E56" s="9" t="s">
        <v>229</v>
      </c>
      <c r="F56">
        <v>5</v>
      </c>
    </row>
    <row r="57" spans="1:6" ht="32.25" thickBot="1" x14ac:dyDescent="0.3">
      <c r="A57" s="22" t="s">
        <v>151</v>
      </c>
      <c r="B57" s="9" t="s">
        <v>80</v>
      </c>
      <c r="C57" s="9" t="s">
        <v>307</v>
      </c>
      <c r="D57" s="29" t="s">
        <v>478</v>
      </c>
      <c r="E57" s="9" t="s">
        <v>229</v>
      </c>
      <c r="F57">
        <v>74</v>
      </c>
    </row>
    <row r="58" spans="1:6" ht="16.5" thickBot="1" x14ac:dyDescent="0.3">
      <c r="A58" s="22" t="s">
        <v>152</v>
      </c>
      <c r="B58" s="9" t="s">
        <v>81</v>
      </c>
      <c r="C58" s="9" t="s">
        <v>308</v>
      </c>
      <c r="D58" s="29" t="s">
        <v>479</v>
      </c>
      <c r="E58" s="9" t="s">
        <v>229</v>
      </c>
      <c r="F58">
        <v>102</v>
      </c>
    </row>
    <row r="59" spans="1:6" ht="32.25" thickBot="1" x14ac:dyDescent="0.3">
      <c r="A59" s="22" t="s">
        <v>153</v>
      </c>
      <c r="B59" s="9" t="s">
        <v>83</v>
      </c>
      <c r="C59" s="9" t="s">
        <v>309</v>
      </c>
      <c r="D59" s="29" t="s">
        <v>480</v>
      </c>
      <c r="E59" s="9" t="s">
        <v>229</v>
      </c>
      <c r="F59">
        <v>176</v>
      </c>
    </row>
    <row r="60" spans="1:6" ht="32.25" thickBot="1" x14ac:dyDescent="0.3">
      <c r="A60" s="22" t="s">
        <v>154</v>
      </c>
      <c r="B60" s="9" t="s">
        <v>214</v>
      </c>
      <c r="C60" s="9" t="s">
        <v>310</v>
      </c>
      <c r="D60" s="29" t="s">
        <v>176</v>
      </c>
      <c r="E60" s="9" t="s">
        <v>229</v>
      </c>
      <c r="F60">
        <v>10</v>
      </c>
    </row>
    <row r="61" spans="1:6" ht="32.25" thickBot="1" x14ac:dyDescent="0.3">
      <c r="A61" s="22" t="s">
        <v>155</v>
      </c>
      <c r="B61" s="9" t="s">
        <v>85</v>
      </c>
      <c r="C61" s="9" t="s">
        <v>311</v>
      </c>
      <c r="D61" s="29" t="s">
        <v>481</v>
      </c>
      <c r="E61" s="9" t="s">
        <v>229</v>
      </c>
      <c r="F61">
        <v>15</v>
      </c>
    </row>
    <row r="62" spans="1:6" ht="32.25" thickBot="1" x14ac:dyDescent="0.3">
      <c r="A62" s="22" t="s">
        <v>156</v>
      </c>
      <c r="B62" s="9" t="s">
        <v>312</v>
      </c>
      <c r="C62" s="9" t="s">
        <v>313</v>
      </c>
      <c r="D62" s="29" t="s">
        <v>482</v>
      </c>
      <c r="E62" s="9" t="s">
        <v>229</v>
      </c>
      <c r="F62">
        <v>42</v>
      </c>
    </row>
    <row r="63" spans="1:6" ht="32.25" thickBot="1" x14ac:dyDescent="0.3">
      <c r="A63" s="22" t="s">
        <v>157</v>
      </c>
      <c r="B63" s="9" t="s">
        <v>314</v>
      </c>
      <c r="C63" s="9" t="s">
        <v>315</v>
      </c>
      <c r="D63" s="29" t="s">
        <v>483</v>
      </c>
      <c r="E63" s="9" t="s">
        <v>229</v>
      </c>
      <c r="F63">
        <v>79</v>
      </c>
    </row>
    <row r="64" spans="1:6" ht="32.25" thickBot="1" x14ac:dyDescent="0.3">
      <c r="A64" s="22" t="s">
        <v>158</v>
      </c>
      <c r="B64" s="10" t="s">
        <v>87</v>
      </c>
      <c r="C64" s="10" t="s">
        <v>316</v>
      </c>
      <c r="D64" s="30" t="s">
        <v>484</v>
      </c>
      <c r="E64" s="10" t="s">
        <v>229</v>
      </c>
      <c r="F64">
        <v>55</v>
      </c>
    </row>
    <row r="65" spans="1:6" ht="32.25" thickBot="1" x14ac:dyDescent="0.3">
      <c r="A65" s="22" t="s">
        <v>159</v>
      </c>
      <c r="B65" s="9" t="s">
        <v>217</v>
      </c>
      <c r="C65" s="9" t="s">
        <v>317</v>
      </c>
      <c r="D65" s="29" t="s">
        <v>175</v>
      </c>
      <c r="E65" s="9" t="s">
        <v>229</v>
      </c>
      <c r="F65">
        <v>5</v>
      </c>
    </row>
    <row r="66" spans="1:6" ht="15" customHeight="1" x14ac:dyDescent="0.25">
      <c r="A66" s="21" t="s">
        <v>160</v>
      </c>
      <c r="B66" s="21" t="s">
        <v>89</v>
      </c>
      <c r="C66" s="21" t="s">
        <v>318</v>
      </c>
      <c r="D66" s="32" t="s">
        <v>485</v>
      </c>
      <c r="E66" s="21" t="s">
        <v>229</v>
      </c>
      <c r="F66">
        <v>186</v>
      </c>
    </row>
    <row r="67" spans="1:6" ht="16.5" thickBot="1" x14ac:dyDescent="0.3">
      <c r="A67" s="22" t="s">
        <v>161</v>
      </c>
      <c r="B67" s="9" t="s">
        <v>90</v>
      </c>
      <c r="C67" s="9" t="s">
        <v>319</v>
      </c>
      <c r="D67" s="29" t="s">
        <v>486</v>
      </c>
      <c r="E67" s="9" t="s">
        <v>229</v>
      </c>
      <c r="F67">
        <v>209</v>
      </c>
    </row>
    <row r="68" spans="1:6" ht="32.25" thickBot="1" x14ac:dyDescent="0.3">
      <c r="A68" s="20" t="s">
        <v>162</v>
      </c>
      <c r="B68" s="9" t="s">
        <v>91</v>
      </c>
      <c r="C68" s="9" t="s">
        <v>320</v>
      </c>
      <c r="D68" s="29" t="s">
        <v>487</v>
      </c>
      <c r="E68" s="9" t="s">
        <v>229</v>
      </c>
      <c r="F68">
        <v>20</v>
      </c>
    </row>
    <row r="69" spans="1:6" ht="16.5" thickBot="1" x14ac:dyDescent="0.3">
      <c r="A69" s="20" t="s">
        <v>163</v>
      </c>
      <c r="B69" s="10" t="s">
        <v>94</v>
      </c>
      <c r="C69" s="10" t="s">
        <v>321</v>
      </c>
      <c r="D69" s="29" t="s">
        <v>488</v>
      </c>
      <c r="E69" s="10" t="s">
        <v>229</v>
      </c>
      <c r="F69">
        <v>179</v>
      </c>
    </row>
    <row r="70" spans="1:6" ht="32.25" thickBot="1" x14ac:dyDescent="0.3">
      <c r="A70" s="20" t="s">
        <v>164</v>
      </c>
      <c r="B70" s="10" t="s">
        <v>92</v>
      </c>
      <c r="C70" s="10" t="s">
        <v>322</v>
      </c>
      <c r="D70" s="35" t="s">
        <v>175</v>
      </c>
      <c r="E70" s="33" t="s">
        <v>229</v>
      </c>
      <c r="F70">
        <v>10</v>
      </c>
    </row>
    <row r="71" spans="1:6" ht="48" thickBot="1" x14ac:dyDescent="0.3">
      <c r="A71" s="20" t="s">
        <v>165</v>
      </c>
      <c r="B71" s="10" t="s">
        <v>95</v>
      </c>
      <c r="C71" s="10" t="s">
        <v>323</v>
      </c>
      <c r="D71" s="29" t="s">
        <v>489</v>
      </c>
      <c r="E71" s="10" t="s">
        <v>229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68"/>
  <sheetViews>
    <sheetView topLeftCell="A10" workbookViewId="0">
      <selection activeCell="B26" sqref="B26:C26"/>
    </sheetView>
  </sheetViews>
  <sheetFormatPr defaultRowHeight="15" x14ac:dyDescent="0.25"/>
  <cols>
    <col min="4" max="4" width="16.140625" customWidth="1"/>
    <col min="6" max="6" width="11.85546875" customWidth="1"/>
  </cols>
  <sheetData>
    <row r="3" spans="2:4" ht="15.75" thickBot="1" x14ac:dyDescent="0.3"/>
    <row r="4" spans="2:4" ht="15.75" thickBot="1" x14ac:dyDescent="0.3">
      <c r="B4" s="68">
        <v>6368</v>
      </c>
      <c r="C4" s="69">
        <v>835</v>
      </c>
      <c r="D4" s="74">
        <f>C4/B4</f>
        <v>0.13112437185929648</v>
      </c>
    </row>
    <row r="5" spans="2:4" ht="15.75" thickBot="1" x14ac:dyDescent="0.3">
      <c r="B5" s="70">
        <v>4040</v>
      </c>
      <c r="C5" s="71">
        <v>188</v>
      </c>
      <c r="D5" s="74">
        <f t="shared" ref="D5:D68" si="0">C5/B5</f>
        <v>4.6534653465346534E-2</v>
      </c>
    </row>
    <row r="6" spans="2:4" ht="15.75" thickBot="1" x14ac:dyDescent="0.3">
      <c r="B6" s="70">
        <v>2644</v>
      </c>
      <c r="C6" s="71">
        <v>2918</v>
      </c>
      <c r="D6" s="74">
        <f t="shared" si="0"/>
        <v>1.1036308623298032</v>
      </c>
    </row>
    <row r="7" spans="2:4" ht="15.75" thickBot="1" x14ac:dyDescent="0.3">
      <c r="B7" s="70">
        <v>7716</v>
      </c>
      <c r="C7" s="71">
        <v>2098</v>
      </c>
      <c r="D7" s="74">
        <f t="shared" si="0"/>
        <v>0.27190254017625715</v>
      </c>
    </row>
    <row r="8" spans="2:4" ht="15.75" thickBot="1" x14ac:dyDescent="0.3">
      <c r="B8" s="70">
        <v>5006</v>
      </c>
      <c r="C8" s="71">
        <v>88</v>
      </c>
      <c r="D8" s="74">
        <f t="shared" si="0"/>
        <v>1.757890531362365E-2</v>
      </c>
    </row>
    <row r="9" spans="2:4" ht="15.75" thickBot="1" x14ac:dyDescent="0.3">
      <c r="B9" s="70">
        <v>7731</v>
      </c>
      <c r="C9" s="71">
        <v>6801</v>
      </c>
      <c r="D9" s="74">
        <f t="shared" si="0"/>
        <v>0.87970508343034537</v>
      </c>
    </row>
    <row r="10" spans="2:4" ht="15.75" thickBot="1" x14ac:dyDescent="0.3">
      <c r="B10" s="70">
        <v>3302</v>
      </c>
      <c r="C10" s="71">
        <v>9</v>
      </c>
      <c r="D10" s="74">
        <f t="shared" si="0"/>
        <v>2.7256208358570565E-3</v>
      </c>
    </row>
    <row r="11" spans="2:4" ht="15.75" thickBot="1" x14ac:dyDescent="0.3">
      <c r="B11" s="70">
        <v>4824</v>
      </c>
      <c r="C11" s="71">
        <v>634</v>
      </c>
      <c r="D11" s="74">
        <f t="shared" si="0"/>
        <v>0.13142620232172472</v>
      </c>
    </row>
    <row r="12" spans="2:4" ht="15.75" thickBot="1" x14ac:dyDescent="0.3">
      <c r="B12" s="70">
        <v>9606</v>
      </c>
      <c r="C12" s="71">
        <v>4700</v>
      </c>
      <c r="D12" s="74">
        <f t="shared" si="0"/>
        <v>0.48927753487403708</v>
      </c>
    </row>
    <row r="13" spans="2:4" ht="15.75" thickBot="1" x14ac:dyDescent="0.3">
      <c r="B13" s="70">
        <v>1639</v>
      </c>
      <c r="C13" s="71">
        <v>4640</v>
      </c>
      <c r="D13" s="74">
        <f t="shared" si="0"/>
        <v>2.830994508846858</v>
      </c>
    </row>
    <row r="14" spans="2:4" ht="15.75" thickBot="1" x14ac:dyDescent="0.3">
      <c r="B14" s="70">
        <v>7216</v>
      </c>
      <c r="C14" s="71">
        <v>1410</v>
      </c>
      <c r="D14" s="74">
        <f t="shared" si="0"/>
        <v>0.19539911308203992</v>
      </c>
    </row>
    <row r="15" spans="2:4" ht="15.75" thickBot="1" x14ac:dyDescent="0.3">
      <c r="B15" s="70">
        <v>590</v>
      </c>
      <c r="C15" s="71">
        <v>113</v>
      </c>
      <c r="D15" s="74">
        <f t="shared" si="0"/>
        <v>0.19152542372881357</v>
      </c>
    </row>
    <row r="16" spans="2:4" ht="15.75" thickBot="1" x14ac:dyDescent="0.3">
      <c r="B16" s="70">
        <v>576</v>
      </c>
      <c r="C16" s="71">
        <v>548</v>
      </c>
      <c r="D16" s="74">
        <f t="shared" si="0"/>
        <v>0.95138888888888884</v>
      </c>
    </row>
    <row r="17" spans="2:4" ht="15.75" thickBot="1" x14ac:dyDescent="0.3">
      <c r="B17" s="70">
        <v>6662</v>
      </c>
      <c r="C17" s="71">
        <v>4032</v>
      </c>
      <c r="D17" s="74">
        <f t="shared" si="0"/>
        <v>0.60522365655959176</v>
      </c>
    </row>
    <row r="18" spans="2:4" ht="15.75" thickBot="1" x14ac:dyDescent="0.3">
      <c r="B18" s="70">
        <v>1605</v>
      </c>
      <c r="C18" s="71">
        <v>513</v>
      </c>
      <c r="D18" s="74">
        <f t="shared" si="0"/>
        <v>0.31962616822429907</v>
      </c>
    </row>
    <row r="19" spans="2:4" ht="15.75" thickBot="1" x14ac:dyDescent="0.3">
      <c r="B19" s="70">
        <v>7582</v>
      </c>
      <c r="C19" s="71">
        <v>23611</v>
      </c>
      <c r="D19" s="74">
        <f t="shared" si="0"/>
        <v>3.1140859931416514</v>
      </c>
    </row>
    <row r="20" spans="2:4" ht="15.75" thickBot="1" x14ac:dyDescent="0.3">
      <c r="B20" s="70">
        <v>1759</v>
      </c>
      <c r="C20" s="71">
        <v>979</v>
      </c>
      <c r="D20" s="74">
        <f t="shared" si="0"/>
        <v>0.55656623081296186</v>
      </c>
    </row>
    <row r="21" spans="2:4" ht="15.75" thickBot="1" x14ac:dyDescent="0.3">
      <c r="B21" s="70">
        <v>2572</v>
      </c>
      <c r="C21" s="71">
        <v>2943</v>
      </c>
      <c r="D21" s="74">
        <f t="shared" si="0"/>
        <v>1.1442457231726284</v>
      </c>
    </row>
    <row r="22" spans="2:4" ht="15.75" thickBot="1" x14ac:dyDescent="0.3">
      <c r="B22" s="70">
        <v>3254</v>
      </c>
      <c r="C22" s="71">
        <v>1401</v>
      </c>
      <c r="D22" s="74">
        <f t="shared" si="0"/>
        <v>0.43054701905347265</v>
      </c>
    </row>
    <row r="23" spans="2:4" ht="15.75" thickBot="1" x14ac:dyDescent="0.3">
      <c r="B23" s="70">
        <v>649</v>
      </c>
      <c r="C23" s="71">
        <v>259</v>
      </c>
      <c r="D23" s="74">
        <f t="shared" si="0"/>
        <v>0.39907550077041604</v>
      </c>
    </row>
    <row r="24" spans="2:4" ht="15.75" thickBot="1" x14ac:dyDescent="0.3">
      <c r="B24" s="70">
        <v>3185</v>
      </c>
      <c r="C24" s="71">
        <v>399</v>
      </c>
      <c r="D24" s="74">
        <f t="shared" si="0"/>
        <v>0.12527472527472527</v>
      </c>
    </row>
    <row r="25" spans="2:4" ht="15.75" thickBot="1" x14ac:dyDescent="0.3">
      <c r="B25" s="70">
        <v>1611</v>
      </c>
      <c r="C25" s="71">
        <v>849</v>
      </c>
      <c r="D25" s="74">
        <f t="shared" si="0"/>
        <v>0.52700186219739298</v>
      </c>
    </row>
    <row r="26" spans="2:4" ht="15.75" thickBot="1" x14ac:dyDescent="0.3">
      <c r="B26" s="70" t="s">
        <v>507</v>
      </c>
      <c r="C26" s="72">
        <v>16202</v>
      </c>
      <c r="D26" s="74" t="e">
        <f t="shared" si="0"/>
        <v>#VALUE!</v>
      </c>
    </row>
    <row r="27" spans="2:4" ht="15.75" thickBot="1" x14ac:dyDescent="0.3">
      <c r="B27" s="70">
        <v>3868</v>
      </c>
      <c r="C27" s="71">
        <v>1125</v>
      </c>
      <c r="D27" s="74">
        <f t="shared" si="0"/>
        <v>0.29084798345398138</v>
      </c>
    </row>
    <row r="28" spans="2:4" ht="15.75" thickBot="1" x14ac:dyDescent="0.3">
      <c r="B28" s="70">
        <v>2297</v>
      </c>
      <c r="C28" s="71">
        <v>72</v>
      </c>
      <c r="D28" s="74">
        <f t="shared" si="0"/>
        <v>3.134523291249456E-2</v>
      </c>
    </row>
    <row r="29" spans="2:4" ht="15.75" thickBot="1" x14ac:dyDescent="0.3">
      <c r="B29" s="70">
        <v>6922</v>
      </c>
      <c r="C29" s="71">
        <v>3015</v>
      </c>
      <c r="D29" s="74">
        <f t="shared" si="0"/>
        <v>0.43556775498410866</v>
      </c>
    </row>
    <row r="30" spans="2:4" ht="15.75" thickBot="1" x14ac:dyDescent="0.3">
      <c r="B30" s="70">
        <v>4410</v>
      </c>
      <c r="C30" s="71">
        <v>463</v>
      </c>
      <c r="D30" s="74">
        <f t="shared" si="0"/>
        <v>0.10498866213151928</v>
      </c>
    </row>
    <row r="31" spans="2:4" ht="15.75" thickBot="1" x14ac:dyDescent="0.3">
      <c r="B31" s="70">
        <v>5066</v>
      </c>
      <c r="C31" s="71">
        <v>2148</v>
      </c>
      <c r="D31" s="74">
        <f t="shared" si="0"/>
        <v>0.424003158310304</v>
      </c>
    </row>
    <row r="32" spans="2:4" ht="15.75" thickBot="1" x14ac:dyDescent="0.3">
      <c r="B32" s="73">
        <v>20328</v>
      </c>
      <c r="C32" s="72">
        <v>20664</v>
      </c>
      <c r="D32" s="74">
        <f t="shared" si="0"/>
        <v>1.0165289256198347</v>
      </c>
    </row>
    <row r="33" spans="2:4" ht="15.75" thickBot="1" x14ac:dyDescent="0.3">
      <c r="B33" s="70">
        <v>5448</v>
      </c>
      <c r="C33" s="71">
        <v>1920</v>
      </c>
      <c r="D33" s="74">
        <f t="shared" si="0"/>
        <v>0.3524229074889868</v>
      </c>
    </row>
    <row r="34" spans="2:4" ht="15.75" thickBot="1" x14ac:dyDescent="0.3">
      <c r="B34" s="70">
        <v>4360</v>
      </c>
      <c r="C34" s="71">
        <v>5610</v>
      </c>
      <c r="D34" s="74">
        <f t="shared" si="0"/>
        <v>1.286697247706422</v>
      </c>
    </row>
    <row r="35" spans="2:4" ht="15.75" thickBot="1" x14ac:dyDescent="0.3">
      <c r="B35" s="70">
        <v>4589</v>
      </c>
      <c r="C35" s="71">
        <v>3002</v>
      </c>
      <c r="D35" s="74">
        <f t="shared" si="0"/>
        <v>0.6541730224449771</v>
      </c>
    </row>
    <row r="36" spans="2:4" ht="15.75" thickBot="1" x14ac:dyDescent="0.3">
      <c r="B36" s="70">
        <v>4043</v>
      </c>
      <c r="C36" s="71">
        <v>1490</v>
      </c>
      <c r="D36" s="74">
        <f t="shared" si="0"/>
        <v>0.3685382141973782</v>
      </c>
    </row>
    <row r="37" spans="2:4" ht="15.75" thickBot="1" x14ac:dyDescent="0.3">
      <c r="B37" s="70">
        <v>8865</v>
      </c>
      <c r="C37" s="71">
        <v>663</v>
      </c>
      <c r="D37" s="74">
        <f t="shared" si="0"/>
        <v>7.4788494077834181E-2</v>
      </c>
    </row>
    <row r="38" spans="2:4" ht="15.75" thickBot="1" x14ac:dyDescent="0.3">
      <c r="B38" s="70">
        <v>3552</v>
      </c>
      <c r="C38" s="71">
        <v>7900</v>
      </c>
      <c r="D38" s="74">
        <f t="shared" si="0"/>
        <v>2.224099099099099</v>
      </c>
    </row>
    <row r="39" spans="2:4" ht="15.75" thickBot="1" x14ac:dyDescent="0.3">
      <c r="B39" s="70">
        <v>6188</v>
      </c>
      <c r="C39" s="71">
        <v>6855</v>
      </c>
      <c r="D39" s="74">
        <f t="shared" si="0"/>
        <v>1.1077892695539755</v>
      </c>
    </row>
    <row r="40" spans="2:4" ht="15.75" thickBot="1" x14ac:dyDescent="0.3">
      <c r="B40" s="70">
        <v>3694</v>
      </c>
      <c r="C40" s="71">
        <v>1087</v>
      </c>
      <c r="D40" s="74">
        <f t="shared" si="0"/>
        <v>0.29426096372495941</v>
      </c>
    </row>
    <row r="41" spans="2:4" ht="15.75" thickBot="1" x14ac:dyDescent="0.3">
      <c r="B41" s="70">
        <v>5145</v>
      </c>
      <c r="C41" s="71">
        <v>4015</v>
      </c>
      <c r="D41" s="74">
        <f t="shared" si="0"/>
        <v>0.78036929057337223</v>
      </c>
    </row>
    <row r="42" spans="2:4" ht="15.75" thickBot="1" x14ac:dyDescent="0.3">
      <c r="B42" s="70">
        <v>6301</v>
      </c>
      <c r="C42" s="71">
        <v>4696</v>
      </c>
      <c r="D42" s="74">
        <f t="shared" si="0"/>
        <v>0.74527852721790189</v>
      </c>
    </row>
    <row r="43" spans="2:4" ht="15.75" thickBot="1" x14ac:dyDescent="0.3">
      <c r="B43" s="70">
        <v>2657</v>
      </c>
      <c r="C43" s="71">
        <v>3079</v>
      </c>
      <c r="D43" s="74">
        <f t="shared" si="0"/>
        <v>1.1588257433195333</v>
      </c>
    </row>
    <row r="44" spans="2:4" ht="15.75" thickBot="1" x14ac:dyDescent="0.3">
      <c r="B44" s="70">
        <v>1101</v>
      </c>
      <c r="C44" s="71">
        <v>104</v>
      </c>
      <c r="D44" s="74">
        <f t="shared" si="0"/>
        <v>9.445958219800181E-2</v>
      </c>
    </row>
    <row r="45" spans="2:4" ht="15.75" thickBot="1" x14ac:dyDescent="0.3">
      <c r="B45" s="70">
        <v>5658</v>
      </c>
      <c r="C45" s="71">
        <v>597</v>
      </c>
      <c r="D45" s="74">
        <f t="shared" si="0"/>
        <v>0.10551431601272535</v>
      </c>
    </row>
    <row r="46" spans="2:4" ht="15.75" thickBot="1" x14ac:dyDescent="0.3">
      <c r="B46" s="70">
        <v>3693</v>
      </c>
      <c r="C46" s="71">
        <v>324</v>
      </c>
      <c r="D46" s="74">
        <f t="shared" si="0"/>
        <v>8.7733549959382609E-2</v>
      </c>
    </row>
    <row r="47" spans="2:4" ht="15.75" thickBot="1" x14ac:dyDescent="0.3">
      <c r="B47" s="73">
        <v>43043</v>
      </c>
      <c r="C47" s="72">
        <v>21877</v>
      </c>
      <c r="D47" s="74">
        <f t="shared" si="0"/>
        <v>0.50825918267778736</v>
      </c>
    </row>
    <row r="48" spans="2:4" ht="15.75" thickBot="1" x14ac:dyDescent="0.3">
      <c r="B48" s="70">
        <v>1876</v>
      </c>
      <c r="C48" s="71">
        <v>187</v>
      </c>
      <c r="D48" s="74">
        <f t="shared" si="0"/>
        <v>9.9680170575692964E-2</v>
      </c>
    </row>
    <row r="49" spans="2:4" ht="15.75" thickBot="1" x14ac:dyDescent="0.3">
      <c r="B49" s="70">
        <v>3450</v>
      </c>
      <c r="C49" s="71">
        <v>2732</v>
      </c>
      <c r="D49" s="74">
        <f t="shared" si="0"/>
        <v>0.79188405797101447</v>
      </c>
    </row>
    <row r="50" spans="2:4" ht="15.75" thickBot="1" x14ac:dyDescent="0.3">
      <c r="B50" s="70">
        <v>8746</v>
      </c>
      <c r="C50" s="71">
        <v>6521</v>
      </c>
      <c r="D50" s="74">
        <f t="shared" si="0"/>
        <v>0.74559798765149787</v>
      </c>
    </row>
    <row r="51" spans="2:4" ht="15.75" thickBot="1" x14ac:dyDescent="0.3">
      <c r="B51" s="70">
        <v>514</v>
      </c>
      <c r="C51" s="71">
        <v>188</v>
      </c>
      <c r="D51" s="74">
        <f t="shared" si="0"/>
        <v>0.36575875486381321</v>
      </c>
    </row>
    <row r="52" spans="2:4" ht="15.75" thickBot="1" x14ac:dyDescent="0.3">
      <c r="B52" s="73">
        <v>14637</v>
      </c>
      <c r="C52" s="71">
        <v>2722</v>
      </c>
      <c r="D52" s="74">
        <f t="shared" si="0"/>
        <v>0.18596706975473115</v>
      </c>
    </row>
    <row r="53" spans="2:4" ht="15.75" thickBot="1" x14ac:dyDescent="0.3">
      <c r="B53" s="70">
        <v>8019</v>
      </c>
      <c r="C53" s="71">
        <v>2656</v>
      </c>
      <c r="D53" s="74">
        <f t="shared" si="0"/>
        <v>0.33121336825040526</v>
      </c>
    </row>
    <row r="54" spans="2:4" ht="15.75" thickBot="1" x14ac:dyDescent="0.3">
      <c r="B54" s="70">
        <v>3510</v>
      </c>
      <c r="C54" s="71">
        <v>2675</v>
      </c>
      <c r="D54" s="74">
        <f t="shared" si="0"/>
        <v>0.7621082621082621</v>
      </c>
    </row>
    <row r="55" spans="2:4" ht="15.75" thickBot="1" x14ac:dyDescent="0.3">
      <c r="B55" s="70">
        <v>5937</v>
      </c>
      <c r="C55" s="71">
        <v>9747</v>
      </c>
      <c r="D55" s="74">
        <f t="shared" si="0"/>
        <v>1.6417382516422436</v>
      </c>
    </row>
    <row r="56" spans="2:4" ht="15.75" thickBot="1" x14ac:dyDescent="0.3">
      <c r="B56" s="70">
        <v>5555</v>
      </c>
      <c r="C56" s="71">
        <v>5138</v>
      </c>
      <c r="D56" s="74">
        <f t="shared" si="0"/>
        <v>0.92493249324932492</v>
      </c>
    </row>
    <row r="57" spans="2:4" ht="15.75" thickBot="1" x14ac:dyDescent="0.3">
      <c r="B57" s="70">
        <v>4259</v>
      </c>
      <c r="C57" s="71">
        <v>5033</v>
      </c>
      <c r="D57" s="74">
        <f t="shared" si="0"/>
        <v>1.1817328011270252</v>
      </c>
    </row>
    <row r="58" spans="2:4" ht="15.75" thickBot="1" x14ac:dyDescent="0.3">
      <c r="B58" s="70">
        <v>1280</v>
      </c>
      <c r="C58" s="71">
        <v>145</v>
      </c>
      <c r="D58" s="74">
        <f t="shared" si="0"/>
        <v>0.11328125</v>
      </c>
    </row>
    <row r="59" spans="2:4" ht="15.75" thickBot="1" x14ac:dyDescent="0.3">
      <c r="B59" s="70" t="s">
        <v>508</v>
      </c>
      <c r="C59" s="71">
        <v>1700</v>
      </c>
      <c r="D59" s="74" t="e">
        <f t="shared" si="0"/>
        <v>#VALUE!</v>
      </c>
    </row>
    <row r="60" spans="2:4" ht="15.75" thickBot="1" x14ac:dyDescent="0.3">
      <c r="B60" s="73">
        <v>12862</v>
      </c>
      <c r="C60" s="71">
        <v>6761</v>
      </c>
      <c r="D60" s="74">
        <f t="shared" si="0"/>
        <v>0.52565697403203238</v>
      </c>
    </row>
    <row r="61" spans="2:4" ht="15.75" thickBot="1" x14ac:dyDescent="0.3">
      <c r="B61" s="70">
        <v>2712</v>
      </c>
      <c r="C61" s="71">
        <v>1830</v>
      </c>
      <c r="D61" s="74">
        <f t="shared" si="0"/>
        <v>0.6747787610619469</v>
      </c>
    </row>
    <row r="62" spans="2:4" ht="15.75" thickBot="1" x14ac:dyDescent="0.3">
      <c r="B62" s="70">
        <v>2032</v>
      </c>
      <c r="C62" s="71">
        <v>452</v>
      </c>
      <c r="D62" s="74">
        <f t="shared" si="0"/>
        <v>0.22244094488188976</v>
      </c>
    </row>
    <row r="63" spans="2:4" ht="15.75" thickBot="1" x14ac:dyDescent="0.3">
      <c r="B63" s="70">
        <v>781</v>
      </c>
      <c r="C63" s="71">
        <v>220</v>
      </c>
      <c r="D63" s="74">
        <f t="shared" si="0"/>
        <v>0.28169014084507044</v>
      </c>
    </row>
    <row r="64" spans="2:4" ht="15.75" thickBot="1" x14ac:dyDescent="0.3">
      <c r="B64" s="73">
        <v>10313</v>
      </c>
      <c r="C64" s="72">
        <v>10113</v>
      </c>
      <c r="D64" s="74">
        <f t="shared" si="0"/>
        <v>0.98060700087268493</v>
      </c>
    </row>
    <row r="65" spans="2:4" ht="15.75" thickBot="1" x14ac:dyDescent="0.3">
      <c r="B65" s="70">
        <v>5972</v>
      </c>
      <c r="C65" s="71">
        <v>5776</v>
      </c>
      <c r="D65" s="74">
        <f t="shared" si="0"/>
        <v>0.96718017414601476</v>
      </c>
    </row>
    <row r="66" spans="2:4" ht="15.75" thickBot="1" x14ac:dyDescent="0.3">
      <c r="B66" s="70">
        <v>5478</v>
      </c>
      <c r="C66" s="71">
        <v>2897</v>
      </c>
      <c r="D66" s="74">
        <f t="shared" si="0"/>
        <v>0.52884264330047459</v>
      </c>
    </row>
    <row r="67" spans="2:4" ht="15.75" thickBot="1" x14ac:dyDescent="0.3">
      <c r="B67" s="70">
        <v>7265</v>
      </c>
      <c r="C67" s="71">
        <v>647</v>
      </c>
      <c r="D67" s="74">
        <f>C67/B67</f>
        <v>8.9057123193392984E-2</v>
      </c>
    </row>
    <row r="68" spans="2:4" ht="15.75" thickBot="1" x14ac:dyDescent="0.3">
      <c r="B68" s="70">
        <v>3931</v>
      </c>
      <c r="C68" s="71">
        <v>1507</v>
      </c>
      <c r="D68" s="74">
        <f t="shared" si="0"/>
        <v>0.38336301195624523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36" t="s">
        <v>182</v>
      </c>
      <c r="B1">
        <v>21</v>
      </c>
    </row>
    <row r="2" spans="1:2" x14ac:dyDescent="0.25">
      <c r="A2" s="36" t="s">
        <v>181</v>
      </c>
      <c r="B2">
        <v>42</v>
      </c>
    </row>
    <row r="3" spans="1:2" x14ac:dyDescent="0.25">
      <c r="A3" s="36" t="s">
        <v>179</v>
      </c>
      <c r="B3">
        <v>30</v>
      </c>
    </row>
    <row r="4" spans="1:2" x14ac:dyDescent="0.25">
      <c r="A4" s="36" t="s">
        <v>180</v>
      </c>
      <c r="B4">
        <v>16</v>
      </c>
    </row>
    <row r="5" spans="1:2" x14ac:dyDescent="0.25">
      <c r="A5" s="36" t="s">
        <v>8</v>
      </c>
      <c r="B5">
        <v>1</v>
      </c>
    </row>
    <row r="6" spans="1:2" x14ac:dyDescent="0.25">
      <c r="A6" s="36" t="s">
        <v>9</v>
      </c>
      <c r="B6">
        <v>5</v>
      </c>
    </row>
    <row r="7" spans="1:2" x14ac:dyDescent="0.25">
      <c r="A7" s="36" t="s">
        <v>10</v>
      </c>
      <c r="B7">
        <v>16</v>
      </c>
    </row>
    <row r="8" spans="1:2" x14ac:dyDescent="0.25">
      <c r="A8" s="36" t="s">
        <v>11</v>
      </c>
      <c r="B8">
        <v>4</v>
      </c>
    </row>
    <row r="9" spans="1:2" x14ac:dyDescent="0.25">
      <c r="A9" s="36" t="s">
        <v>183</v>
      </c>
      <c r="B9">
        <v>1</v>
      </c>
    </row>
    <row r="10" spans="1:2" x14ac:dyDescent="0.25">
      <c r="A10" s="36" t="s">
        <v>184</v>
      </c>
      <c r="B10">
        <v>4</v>
      </c>
    </row>
    <row r="11" spans="1:2" x14ac:dyDescent="0.25">
      <c r="A11" s="36" t="s">
        <v>15</v>
      </c>
      <c r="B11">
        <v>2</v>
      </c>
    </row>
    <row r="12" spans="1:2" x14ac:dyDescent="0.25">
      <c r="A12" s="36" t="s">
        <v>185</v>
      </c>
      <c r="B12">
        <v>7</v>
      </c>
    </row>
    <row r="13" spans="1:2" x14ac:dyDescent="0.25">
      <c r="A13" s="36" t="s">
        <v>186</v>
      </c>
      <c r="B13">
        <v>1</v>
      </c>
    </row>
    <row r="14" spans="1:2" x14ac:dyDescent="0.25">
      <c r="A14" s="36" t="s">
        <v>187</v>
      </c>
      <c r="B14">
        <v>5</v>
      </c>
    </row>
    <row r="15" spans="1:2" x14ac:dyDescent="0.25">
      <c r="A15" s="36" t="s">
        <v>188</v>
      </c>
      <c r="B15">
        <v>4</v>
      </c>
    </row>
    <row r="16" spans="1:2" x14ac:dyDescent="0.25">
      <c r="A16" s="36" t="s">
        <v>189</v>
      </c>
      <c r="B16">
        <v>13</v>
      </c>
    </row>
    <row r="17" spans="1:2" x14ac:dyDescent="0.25">
      <c r="A17" s="36" t="s">
        <v>190</v>
      </c>
      <c r="B17">
        <v>2</v>
      </c>
    </row>
    <row r="18" spans="1:2" x14ac:dyDescent="0.25">
      <c r="A18" s="36" t="s">
        <v>191</v>
      </c>
      <c r="B18">
        <v>1</v>
      </c>
    </row>
    <row r="19" spans="1:2" x14ac:dyDescent="0.25">
      <c r="A19" s="36" t="s">
        <v>192</v>
      </c>
      <c r="B19">
        <v>41</v>
      </c>
    </row>
    <row r="20" spans="1:2" x14ac:dyDescent="0.25">
      <c r="A20" s="36" t="s">
        <v>193</v>
      </c>
      <c r="B20">
        <v>2</v>
      </c>
    </row>
    <row r="21" spans="1:2" x14ac:dyDescent="0.25">
      <c r="A21" s="36" t="s">
        <v>194</v>
      </c>
      <c r="B21">
        <v>11</v>
      </c>
    </row>
    <row r="22" spans="1:2" x14ac:dyDescent="0.25">
      <c r="A22" s="36" t="s">
        <v>46</v>
      </c>
      <c r="B22">
        <v>16</v>
      </c>
    </row>
    <row r="23" spans="1:2" x14ac:dyDescent="0.25">
      <c r="A23" s="36" t="s">
        <v>195</v>
      </c>
      <c r="B23">
        <v>1</v>
      </c>
    </row>
    <row r="24" spans="1:2" x14ac:dyDescent="0.25">
      <c r="A24" s="36" t="s">
        <v>47</v>
      </c>
      <c r="B24">
        <v>3</v>
      </c>
    </row>
    <row r="25" spans="1:2" x14ac:dyDescent="0.25">
      <c r="A25" s="36" t="s">
        <v>48</v>
      </c>
      <c r="B25">
        <v>76</v>
      </c>
    </row>
    <row r="26" spans="1:2" x14ac:dyDescent="0.25">
      <c r="A26" s="36" t="s">
        <v>67</v>
      </c>
      <c r="B26">
        <v>29</v>
      </c>
    </row>
    <row r="27" spans="1:2" x14ac:dyDescent="0.25">
      <c r="A27" s="36" t="s">
        <v>196</v>
      </c>
      <c r="B27">
        <v>11</v>
      </c>
    </row>
    <row r="28" spans="1:2" x14ac:dyDescent="0.25">
      <c r="A28" s="36" t="s">
        <v>197</v>
      </c>
      <c r="B28">
        <v>1</v>
      </c>
    </row>
    <row r="29" spans="1:2" x14ac:dyDescent="0.25">
      <c r="A29" s="36" t="s">
        <v>52</v>
      </c>
      <c r="B29">
        <v>1</v>
      </c>
    </row>
    <row r="30" spans="1:2" x14ac:dyDescent="0.25">
      <c r="A30" s="36" t="s">
        <v>198</v>
      </c>
      <c r="B30">
        <v>1</v>
      </c>
    </row>
    <row r="31" spans="1:2" x14ac:dyDescent="0.25">
      <c r="A31" s="36" t="s">
        <v>199</v>
      </c>
      <c r="B31">
        <v>31</v>
      </c>
    </row>
    <row r="32" spans="1:2" x14ac:dyDescent="0.25">
      <c r="A32" s="36" t="s">
        <v>200</v>
      </c>
      <c r="B32">
        <v>5</v>
      </c>
    </row>
    <row r="33" spans="1:2" x14ac:dyDescent="0.25">
      <c r="A33" s="36" t="s">
        <v>201</v>
      </c>
      <c r="B33">
        <v>7</v>
      </c>
    </row>
    <row r="34" spans="1:2" x14ac:dyDescent="0.25">
      <c r="A34" s="36" t="s">
        <v>54</v>
      </c>
      <c r="B34">
        <v>2</v>
      </c>
    </row>
    <row r="35" spans="1:2" x14ac:dyDescent="0.25">
      <c r="A35" s="36" t="s">
        <v>202</v>
      </c>
      <c r="B35">
        <v>2</v>
      </c>
    </row>
    <row r="36" spans="1:2" x14ac:dyDescent="0.25">
      <c r="A36" s="36" t="s">
        <v>71</v>
      </c>
      <c r="B36">
        <v>7</v>
      </c>
    </row>
    <row r="37" spans="1:2" x14ac:dyDescent="0.25">
      <c r="A37" s="36" t="s">
        <v>203</v>
      </c>
      <c r="B37">
        <v>1</v>
      </c>
    </row>
    <row r="38" spans="1:2" x14ac:dyDescent="0.25">
      <c r="A38" s="36" t="s">
        <v>55</v>
      </c>
      <c r="B38">
        <v>1</v>
      </c>
    </row>
    <row r="39" spans="1:2" x14ac:dyDescent="0.25">
      <c r="A39" s="36" t="s">
        <v>72</v>
      </c>
      <c r="B39">
        <v>1</v>
      </c>
    </row>
    <row r="40" spans="1:2" x14ac:dyDescent="0.25">
      <c r="A40" s="36" t="s">
        <v>73</v>
      </c>
      <c r="B40">
        <v>2</v>
      </c>
    </row>
    <row r="41" spans="1:2" x14ac:dyDescent="0.25">
      <c r="A41" s="36" t="s">
        <v>204</v>
      </c>
      <c r="B41">
        <v>2</v>
      </c>
    </row>
    <row r="42" spans="1:2" x14ac:dyDescent="0.25">
      <c r="A42" s="36" t="s">
        <v>75</v>
      </c>
      <c r="B42">
        <v>1</v>
      </c>
    </row>
    <row r="43" spans="1:2" x14ac:dyDescent="0.25">
      <c r="A43" s="36" t="s">
        <v>205</v>
      </c>
      <c r="B43">
        <v>1</v>
      </c>
    </row>
    <row r="44" spans="1:2" x14ac:dyDescent="0.25">
      <c r="A44" s="36" t="s">
        <v>206</v>
      </c>
      <c r="B44">
        <v>3</v>
      </c>
    </row>
    <row r="45" spans="1:2" x14ac:dyDescent="0.25">
      <c r="A45" s="36" t="s">
        <v>207</v>
      </c>
      <c r="B45">
        <v>6</v>
      </c>
    </row>
    <row r="46" spans="1:2" x14ac:dyDescent="0.25">
      <c r="A46" s="36" t="s">
        <v>208</v>
      </c>
      <c r="B46">
        <v>3</v>
      </c>
    </row>
    <row r="47" spans="1:2" x14ac:dyDescent="0.25">
      <c r="A47" s="36" t="s">
        <v>209</v>
      </c>
      <c r="B47">
        <v>81</v>
      </c>
    </row>
    <row r="48" spans="1:2" x14ac:dyDescent="0.25">
      <c r="A48" s="36" t="s">
        <v>78</v>
      </c>
      <c r="B48">
        <v>6</v>
      </c>
    </row>
    <row r="49" spans="1:2" x14ac:dyDescent="0.25">
      <c r="A49" s="36" t="s">
        <v>210</v>
      </c>
      <c r="B49">
        <v>9</v>
      </c>
    </row>
    <row r="50" spans="1:2" x14ac:dyDescent="0.25">
      <c r="A50" s="36" t="s">
        <v>79</v>
      </c>
      <c r="B50">
        <v>52</v>
      </c>
    </row>
    <row r="51" spans="1:2" x14ac:dyDescent="0.25">
      <c r="A51" s="36" t="s">
        <v>211</v>
      </c>
      <c r="B51">
        <v>1</v>
      </c>
    </row>
    <row r="52" spans="1:2" x14ac:dyDescent="0.25">
      <c r="A52" s="36" t="s">
        <v>212</v>
      </c>
      <c r="B52">
        <v>14</v>
      </c>
    </row>
    <row r="53" spans="1:2" x14ac:dyDescent="0.25">
      <c r="A53" s="36" t="s">
        <v>213</v>
      </c>
      <c r="B53">
        <v>20</v>
      </c>
    </row>
    <row r="54" spans="1:2" x14ac:dyDescent="0.25">
      <c r="A54" s="36" t="s">
        <v>83</v>
      </c>
      <c r="B54">
        <v>35</v>
      </c>
    </row>
    <row r="55" spans="1:2" x14ac:dyDescent="0.25">
      <c r="A55" s="36" t="s">
        <v>214</v>
      </c>
      <c r="B55">
        <v>2</v>
      </c>
    </row>
    <row r="56" spans="1:2" x14ac:dyDescent="0.25">
      <c r="A56" s="36" t="s">
        <v>85</v>
      </c>
      <c r="B56">
        <v>3</v>
      </c>
    </row>
    <row r="57" spans="1:2" x14ac:dyDescent="0.25">
      <c r="A57" s="36" t="s">
        <v>215</v>
      </c>
      <c r="B57">
        <v>9</v>
      </c>
    </row>
    <row r="58" spans="1:2" x14ac:dyDescent="0.25">
      <c r="A58" s="36" t="s">
        <v>216</v>
      </c>
      <c r="B58">
        <v>15</v>
      </c>
    </row>
    <row r="59" spans="1:2" x14ac:dyDescent="0.25">
      <c r="A59" s="36" t="s">
        <v>87</v>
      </c>
      <c r="B59">
        <v>11</v>
      </c>
    </row>
    <row r="60" spans="1:2" x14ac:dyDescent="0.25">
      <c r="A60" s="36" t="s">
        <v>217</v>
      </c>
      <c r="B60">
        <v>1</v>
      </c>
    </row>
    <row r="61" spans="1:2" x14ac:dyDescent="0.25">
      <c r="A61" s="36" t="s">
        <v>89</v>
      </c>
      <c r="B61">
        <v>36</v>
      </c>
    </row>
    <row r="62" spans="1:2" x14ac:dyDescent="0.25">
      <c r="A62" s="36" t="s">
        <v>91</v>
      </c>
      <c r="B62">
        <v>5</v>
      </c>
    </row>
    <row r="63" spans="1:2" x14ac:dyDescent="0.25">
      <c r="A63" s="36" t="s">
        <v>94</v>
      </c>
      <c r="B63">
        <v>35</v>
      </c>
    </row>
    <row r="64" spans="1:2" x14ac:dyDescent="0.25">
      <c r="A64" s="36" t="s">
        <v>90</v>
      </c>
      <c r="B64">
        <v>41</v>
      </c>
    </row>
    <row r="65" spans="1:2" x14ac:dyDescent="0.25">
      <c r="A65" s="36" t="s">
        <v>92</v>
      </c>
      <c r="B65">
        <v>2</v>
      </c>
    </row>
    <row r="66" spans="1:2" x14ac:dyDescent="0.25">
      <c r="A66" s="36" t="s">
        <v>95</v>
      </c>
      <c r="B66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36" t="s">
        <v>179</v>
      </c>
      <c r="B1">
        <v>36</v>
      </c>
    </row>
    <row r="2" spans="1:2" x14ac:dyDescent="0.25">
      <c r="A2" s="36" t="s">
        <v>180</v>
      </c>
      <c r="B2">
        <v>18</v>
      </c>
    </row>
    <row r="3" spans="1:2" x14ac:dyDescent="0.25">
      <c r="A3" s="36" t="s">
        <v>218</v>
      </c>
      <c r="B3">
        <v>1</v>
      </c>
    </row>
    <row r="4" spans="1:2" x14ac:dyDescent="0.25">
      <c r="A4" s="36" t="s">
        <v>181</v>
      </c>
      <c r="B4">
        <v>47</v>
      </c>
    </row>
    <row r="5" spans="1:2" x14ac:dyDescent="0.25">
      <c r="A5" s="36" t="s">
        <v>219</v>
      </c>
      <c r="B5">
        <v>48</v>
      </c>
    </row>
    <row r="6" spans="1:2" x14ac:dyDescent="0.25">
      <c r="A6" s="36" t="s">
        <v>8</v>
      </c>
      <c r="B6">
        <v>2</v>
      </c>
    </row>
    <row r="7" spans="1:2" x14ac:dyDescent="0.25">
      <c r="A7" s="36" t="s">
        <v>9</v>
      </c>
      <c r="B7">
        <v>5</v>
      </c>
    </row>
    <row r="8" spans="1:2" x14ac:dyDescent="0.25">
      <c r="A8" s="36" t="s">
        <v>10</v>
      </c>
      <c r="B8">
        <v>18</v>
      </c>
    </row>
    <row r="9" spans="1:2" x14ac:dyDescent="0.25">
      <c r="A9" s="36" t="s">
        <v>11</v>
      </c>
      <c r="B9">
        <v>3</v>
      </c>
    </row>
    <row r="10" spans="1:2" x14ac:dyDescent="0.25">
      <c r="A10" s="36" t="s">
        <v>220</v>
      </c>
      <c r="B10">
        <v>1</v>
      </c>
    </row>
    <row r="11" spans="1:2" x14ac:dyDescent="0.25">
      <c r="A11" s="36" t="s">
        <v>184</v>
      </c>
      <c r="B11">
        <v>3</v>
      </c>
    </row>
    <row r="12" spans="1:2" x14ac:dyDescent="0.25">
      <c r="A12" s="36" t="s">
        <v>15</v>
      </c>
      <c r="B12">
        <v>3</v>
      </c>
    </row>
    <row r="13" spans="1:2" x14ac:dyDescent="0.25">
      <c r="A13" s="36" t="s">
        <v>185</v>
      </c>
      <c r="B13">
        <v>7</v>
      </c>
    </row>
    <row r="14" spans="1:2" x14ac:dyDescent="0.25">
      <c r="A14" s="36" t="s">
        <v>221</v>
      </c>
      <c r="B14">
        <v>3</v>
      </c>
    </row>
    <row r="15" spans="1:2" x14ac:dyDescent="0.25">
      <c r="A15" s="36" t="s">
        <v>186</v>
      </c>
      <c r="B15">
        <v>2</v>
      </c>
    </row>
    <row r="16" spans="1:2" x14ac:dyDescent="0.25">
      <c r="A16" s="36" t="s">
        <v>187</v>
      </c>
      <c r="B16">
        <v>6</v>
      </c>
    </row>
    <row r="17" spans="1:2" x14ac:dyDescent="0.25">
      <c r="A17" s="36" t="s">
        <v>189</v>
      </c>
      <c r="B17">
        <v>13</v>
      </c>
    </row>
    <row r="18" spans="1:2" x14ac:dyDescent="0.25">
      <c r="A18" s="36" t="s">
        <v>190</v>
      </c>
      <c r="B18">
        <v>4</v>
      </c>
    </row>
    <row r="19" spans="1:2" x14ac:dyDescent="0.25">
      <c r="A19" s="36" t="s">
        <v>188</v>
      </c>
      <c r="B19">
        <v>4</v>
      </c>
    </row>
    <row r="20" spans="1:2" x14ac:dyDescent="0.25">
      <c r="A20" s="36" t="s">
        <v>191</v>
      </c>
      <c r="B20">
        <v>1</v>
      </c>
    </row>
    <row r="21" spans="1:2" x14ac:dyDescent="0.25">
      <c r="A21" s="36" t="s">
        <v>192</v>
      </c>
      <c r="B21">
        <v>54</v>
      </c>
    </row>
    <row r="22" spans="1:2" x14ac:dyDescent="0.25">
      <c r="A22" s="36" t="s">
        <v>194</v>
      </c>
      <c r="B22">
        <v>12</v>
      </c>
    </row>
    <row r="23" spans="1:2" x14ac:dyDescent="0.25">
      <c r="A23" s="36" t="s">
        <v>222</v>
      </c>
      <c r="B23">
        <v>1</v>
      </c>
    </row>
    <row r="24" spans="1:2" x14ac:dyDescent="0.25">
      <c r="A24" s="36" t="s">
        <v>193</v>
      </c>
      <c r="B24">
        <v>2</v>
      </c>
    </row>
    <row r="25" spans="1:2" x14ac:dyDescent="0.25">
      <c r="A25" s="36" t="s">
        <v>46</v>
      </c>
      <c r="B25">
        <v>16</v>
      </c>
    </row>
    <row r="26" spans="1:2" x14ac:dyDescent="0.25">
      <c r="A26" s="36" t="s">
        <v>195</v>
      </c>
      <c r="B26">
        <v>3</v>
      </c>
    </row>
    <row r="27" spans="1:2" x14ac:dyDescent="0.25">
      <c r="A27" s="36" t="s">
        <v>47</v>
      </c>
      <c r="B27">
        <v>3</v>
      </c>
    </row>
    <row r="28" spans="1:2" x14ac:dyDescent="0.25">
      <c r="A28" s="36" t="s">
        <v>67</v>
      </c>
      <c r="B28">
        <v>34</v>
      </c>
    </row>
    <row r="29" spans="1:2" x14ac:dyDescent="0.25">
      <c r="A29" s="36" t="s">
        <v>48</v>
      </c>
      <c r="B29">
        <v>87</v>
      </c>
    </row>
    <row r="30" spans="1:2" x14ac:dyDescent="0.25">
      <c r="A30" s="36" t="s">
        <v>196</v>
      </c>
      <c r="B30">
        <v>12</v>
      </c>
    </row>
    <row r="31" spans="1:2" x14ac:dyDescent="0.25">
      <c r="A31" s="36" t="s">
        <v>197</v>
      </c>
      <c r="B31">
        <v>1</v>
      </c>
    </row>
    <row r="32" spans="1:2" x14ac:dyDescent="0.25">
      <c r="A32" s="36" t="s">
        <v>52</v>
      </c>
      <c r="B32">
        <v>2</v>
      </c>
    </row>
    <row r="33" spans="1:2" x14ac:dyDescent="0.25">
      <c r="A33" s="36" t="s">
        <v>198</v>
      </c>
      <c r="B33">
        <v>1</v>
      </c>
    </row>
    <row r="34" spans="1:2" x14ac:dyDescent="0.25">
      <c r="A34" s="36" t="s">
        <v>199</v>
      </c>
      <c r="B34">
        <v>39</v>
      </c>
    </row>
    <row r="35" spans="1:2" x14ac:dyDescent="0.25">
      <c r="A35" s="36" t="s">
        <v>200</v>
      </c>
      <c r="B35">
        <v>6</v>
      </c>
    </row>
    <row r="36" spans="1:2" x14ac:dyDescent="0.25">
      <c r="A36" s="36" t="s">
        <v>201</v>
      </c>
      <c r="B36">
        <v>7</v>
      </c>
    </row>
    <row r="37" spans="1:2" x14ac:dyDescent="0.25">
      <c r="A37" s="36" t="s">
        <v>54</v>
      </c>
      <c r="B37">
        <v>2</v>
      </c>
    </row>
    <row r="38" spans="1:2" x14ac:dyDescent="0.25">
      <c r="A38" s="36" t="s">
        <v>202</v>
      </c>
      <c r="B38">
        <v>2</v>
      </c>
    </row>
    <row r="39" spans="1:2" x14ac:dyDescent="0.25">
      <c r="A39" s="36" t="s">
        <v>55</v>
      </c>
      <c r="B39">
        <v>1</v>
      </c>
    </row>
    <row r="40" spans="1:2" x14ac:dyDescent="0.25">
      <c r="A40" s="36" t="s">
        <v>203</v>
      </c>
      <c r="B40">
        <v>3</v>
      </c>
    </row>
    <row r="41" spans="1:2" x14ac:dyDescent="0.25">
      <c r="A41" s="36" t="s">
        <v>71</v>
      </c>
      <c r="B41">
        <v>6</v>
      </c>
    </row>
    <row r="42" spans="1:2" x14ac:dyDescent="0.25">
      <c r="A42" s="36" t="s">
        <v>72</v>
      </c>
      <c r="B42">
        <v>2</v>
      </c>
    </row>
    <row r="43" spans="1:2" x14ac:dyDescent="0.25">
      <c r="A43" s="36" t="s">
        <v>73</v>
      </c>
      <c r="B43">
        <v>5</v>
      </c>
    </row>
    <row r="44" spans="1:2" x14ac:dyDescent="0.25">
      <c r="A44" s="36" t="s">
        <v>223</v>
      </c>
      <c r="B44">
        <v>1</v>
      </c>
    </row>
    <row r="45" spans="1:2" x14ac:dyDescent="0.25">
      <c r="A45" s="36" t="s">
        <v>204</v>
      </c>
      <c r="B45">
        <v>2</v>
      </c>
    </row>
    <row r="46" spans="1:2" x14ac:dyDescent="0.25">
      <c r="A46" s="36" t="s">
        <v>75</v>
      </c>
      <c r="B46">
        <v>1</v>
      </c>
    </row>
    <row r="47" spans="1:2" x14ac:dyDescent="0.25">
      <c r="A47" s="36" t="s">
        <v>205</v>
      </c>
      <c r="B47">
        <v>1</v>
      </c>
    </row>
    <row r="48" spans="1:2" x14ac:dyDescent="0.25">
      <c r="A48" s="36" t="s">
        <v>206</v>
      </c>
      <c r="B48">
        <v>3</v>
      </c>
    </row>
    <row r="49" spans="1:2" x14ac:dyDescent="0.25">
      <c r="A49" s="36" t="s">
        <v>207</v>
      </c>
      <c r="B49">
        <v>8</v>
      </c>
    </row>
    <row r="50" spans="1:2" x14ac:dyDescent="0.25">
      <c r="A50" s="36" t="s">
        <v>208</v>
      </c>
      <c r="B50">
        <v>3</v>
      </c>
    </row>
    <row r="51" spans="1:2" x14ac:dyDescent="0.25">
      <c r="A51" s="36" t="s">
        <v>209</v>
      </c>
      <c r="B51">
        <v>90</v>
      </c>
    </row>
    <row r="52" spans="1:2" x14ac:dyDescent="0.25">
      <c r="A52" s="36" t="s">
        <v>78</v>
      </c>
      <c r="B52">
        <v>8</v>
      </c>
    </row>
    <row r="53" spans="1:2" x14ac:dyDescent="0.25">
      <c r="A53" s="36" t="s">
        <v>210</v>
      </c>
      <c r="B53">
        <v>16</v>
      </c>
    </row>
    <row r="54" spans="1:2" x14ac:dyDescent="0.25">
      <c r="A54" s="36" t="s">
        <v>79</v>
      </c>
      <c r="B54">
        <v>65</v>
      </c>
    </row>
    <row r="55" spans="1:2" x14ac:dyDescent="0.25">
      <c r="A55" s="36" t="s">
        <v>211</v>
      </c>
      <c r="B55">
        <v>1</v>
      </c>
    </row>
    <row r="56" spans="1:2" x14ac:dyDescent="0.25">
      <c r="A56" s="36" t="s">
        <v>212</v>
      </c>
      <c r="B56">
        <v>21</v>
      </c>
    </row>
    <row r="57" spans="1:2" x14ac:dyDescent="0.25">
      <c r="A57" s="36" t="s">
        <v>213</v>
      </c>
      <c r="B57">
        <v>20</v>
      </c>
    </row>
    <row r="58" spans="1:2" x14ac:dyDescent="0.25">
      <c r="A58" s="36" t="s">
        <v>83</v>
      </c>
      <c r="B58">
        <v>41</v>
      </c>
    </row>
    <row r="59" spans="1:2" x14ac:dyDescent="0.25">
      <c r="A59" s="36" t="s">
        <v>214</v>
      </c>
      <c r="B59">
        <v>4</v>
      </c>
    </row>
    <row r="60" spans="1:2" x14ac:dyDescent="0.25">
      <c r="A60" s="36" t="s">
        <v>85</v>
      </c>
      <c r="B60">
        <v>3</v>
      </c>
    </row>
    <row r="61" spans="1:2" x14ac:dyDescent="0.25">
      <c r="A61" s="36" t="s">
        <v>215</v>
      </c>
      <c r="B61">
        <v>18</v>
      </c>
    </row>
    <row r="62" spans="1:2" x14ac:dyDescent="0.25">
      <c r="A62" s="36" t="s">
        <v>216</v>
      </c>
      <c r="B62">
        <v>24</v>
      </c>
    </row>
    <row r="63" spans="1:2" x14ac:dyDescent="0.25">
      <c r="A63" s="36" t="s">
        <v>87</v>
      </c>
      <c r="B63">
        <v>8</v>
      </c>
    </row>
    <row r="64" spans="1:2" x14ac:dyDescent="0.25">
      <c r="A64" s="36" t="s">
        <v>217</v>
      </c>
      <c r="B64">
        <v>4</v>
      </c>
    </row>
    <row r="65" spans="1:2" x14ac:dyDescent="0.25">
      <c r="A65" s="36" t="s">
        <v>89</v>
      </c>
      <c r="B65">
        <v>39</v>
      </c>
    </row>
    <row r="66" spans="1:2" x14ac:dyDescent="0.25">
      <c r="A66" s="36" t="s">
        <v>90</v>
      </c>
      <c r="B66">
        <v>51</v>
      </c>
    </row>
    <row r="67" spans="1:2" x14ac:dyDescent="0.25">
      <c r="A67" s="36" t="s">
        <v>91</v>
      </c>
      <c r="B67">
        <v>5</v>
      </c>
    </row>
    <row r="68" spans="1:2" x14ac:dyDescent="0.25">
      <c r="A68" s="36" t="s">
        <v>94</v>
      </c>
      <c r="B68">
        <v>44</v>
      </c>
    </row>
    <row r="69" spans="1:2" x14ac:dyDescent="0.25">
      <c r="A69" s="36" t="s">
        <v>92</v>
      </c>
      <c r="B69">
        <v>2</v>
      </c>
    </row>
    <row r="70" spans="1:2" x14ac:dyDescent="0.25">
      <c r="A70" s="36" t="s">
        <v>95</v>
      </c>
      <c r="B70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2" t="s">
        <v>2</v>
      </c>
      <c r="B1" s="36" t="s">
        <v>179</v>
      </c>
      <c r="C1" s="36" t="s">
        <v>179</v>
      </c>
    </row>
    <row r="2" spans="1:3" x14ac:dyDescent="0.25">
      <c r="A2" s="1" t="s">
        <v>3</v>
      </c>
      <c r="B2" s="36" t="s">
        <v>180</v>
      </c>
      <c r="C2" s="36" t="s">
        <v>180</v>
      </c>
    </row>
    <row r="3" spans="1:3" x14ac:dyDescent="0.25">
      <c r="A3" s="1" t="s">
        <v>4</v>
      </c>
      <c r="B3" s="36" t="s">
        <v>218</v>
      </c>
      <c r="C3" s="36" t="s">
        <v>218</v>
      </c>
    </row>
    <row r="4" spans="1:3" x14ac:dyDescent="0.25">
      <c r="A4" s="18" t="s">
        <v>5</v>
      </c>
      <c r="B4" s="36" t="s">
        <v>181</v>
      </c>
      <c r="C4" s="36" t="s">
        <v>181</v>
      </c>
    </row>
    <row r="5" spans="1:3" x14ac:dyDescent="0.25">
      <c r="A5" s="1" t="s">
        <v>6</v>
      </c>
      <c r="B5" s="36" t="s">
        <v>219</v>
      </c>
      <c r="C5" s="36" t="s">
        <v>182</v>
      </c>
    </row>
    <row r="6" spans="1:3" x14ac:dyDescent="0.25">
      <c r="A6" s="1" t="s">
        <v>7</v>
      </c>
    </row>
    <row r="7" spans="1:3" x14ac:dyDescent="0.25">
      <c r="A7" s="1" t="s">
        <v>8</v>
      </c>
      <c r="B7" s="36" t="s">
        <v>8</v>
      </c>
      <c r="C7" s="36" t="s">
        <v>8</v>
      </c>
    </row>
    <row r="8" spans="1:3" x14ac:dyDescent="0.25">
      <c r="A8" s="1" t="s">
        <v>9</v>
      </c>
      <c r="B8" s="36" t="s">
        <v>9</v>
      </c>
      <c r="C8" s="36" t="s">
        <v>9</v>
      </c>
    </row>
    <row r="9" spans="1:3" x14ac:dyDescent="0.25">
      <c r="A9" s="1" t="s">
        <v>10</v>
      </c>
      <c r="B9" s="36" t="s">
        <v>10</v>
      </c>
      <c r="C9" s="36" t="s">
        <v>10</v>
      </c>
    </row>
    <row r="10" spans="1:3" x14ac:dyDescent="0.25">
      <c r="A10" s="1" t="s">
        <v>11</v>
      </c>
      <c r="B10" s="36" t="s">
        <v>11</v>
      </c>
      <c r="C10" s="36" t="s">
        <v>11</v>
      </c>
    </row>
    <row r="11" spans="1:3" x14ac:dyDescent="0.25">
      <c r="A11" s="18" t="s">
        <v>12</v>
      </c>
    </row>
    <row r="12" spans="1:3" x14ac:dyDescent="0.25">
      <c r="A12" s="1" t="s">
        <v>13</v>
      </c>
    </row>
    <row r="13" spans="1:3" x14ac:dyDescent="0.25">
      <c r="A13" s="18" t="s">
        <v>14</v>
      </c>
      <c r="B13" s="36" t="s">
        <v>220</v>
      </c>
      <c r="C13" s="36" t="s">
        <v>183</v>
      </c>
    </row>
    <row r="14" spans="1:3" x14ac:dyDescent="0.25">
      <c r="A14" s="24" t="s">
        <v>15</v>
      </c>
      <c r="B14" s="36" t="s">
        <v>15</v>
      </c>
      <c r="C14" s="36" t="s">
        <v>15</v>
      </c>
    </row>
    <row r="15" spans="1:3" x14ac:dyDescent="0.25">
      <c r="A15" s="18" t="s">
        <v>16</v>
      </c>
      <c r="B15" s="38"/>
      <c r="C15" s="38"/>
    </row>
    <row r="16" spans="1:3" x14ac:dyDescent="0.25">
      <c r="A16" s="1" t="s">
        <v>17</v>
      </c>
      <c r="B16" s="37"/>
      <c r="C16" s="37"/>
    </row>
    <row r="17" spans="1:3" x14ac:dyDescent="0.25">
      <c r="A17" s="18" t="s">
        <v>18</v>
      </c>
      <c r="B17" s="36" t="s">
        <v>190</v>
      </c>
      <c r="C17" s="36" t="s">
        <v>190</v>
      </c>
    </row>
    <row r="18" spans="1:3" x14ac:dyDescent="0.25">
      <c r="A18" s="18" t="s">
        <v>19</v>
      </c>
      <c r="B18" s="36" t="s">
        <v>223</v>
      </c>
      <c r="C18" s="36" t="s">
        <v>223</v>
      </c>
    </row>
    <row r="19" spans="1:3" x14ac:dyDescent="0.25">
      <c r="A19" s="18" t="s">
        <v>20</v>
      </c>
      <c r="B19" s="38"/>
      <c r="C19" s="38"/>
    </row>
    <row r="20" spans="1:3" ht="16.5" thickBot="1" x14ac:dyDescent="0.3">
      <c r="A20" s="10" t="s">
        <v>282</v>
      </c>
      <c r="B20" s="36" t="s">
        <v>202</v>
      </c>
      <c r="C20" s="36" t="s">
        <v>202</v>
      </c>
    </row>
    <row r="21" spans="1:3" x14ac:dyDescent="0.25">
      <c r="A21" s="1" t="s">
        <v>22</v>
      </c>
      <c r="B21" s="37"/>
      <c r="C21" s="37"/>
    </row>
    <row r="22" spans="1:3" x14ac:dyDescent="0.25">
      <c r="A22" s="1" t="s">
        <v>23</v>
      </c>
      <c r="B22" s="36" t="s">
        <v>184</v>
      </c>
      <c r="C22" s="36" t="s">
        <v>184</v>
      </c>
    </row>
    <row r="23" spans="1:3" x14ac:dyDescent="0.25">
      <c r="A23" s="18" t="s">
        <v>24</v>
      </c>
      <c r="B23" s="38"/>
      <c r="C23" s="38"/>
    </row>
    <row r="24" spans="1:3" x14ac:dyDescent="0.25">
      <c r="A24" s="1" t="s">
        <v>25</v>
      </c>
      <c r="B24" s="36" t="s">
        <v>185</v>
      </c>
      <c r="C24" s="36" t="s">
        <v>185</v>
      </c>
    </row>
    <row r="25" spans="1:3" x14ac:dyDescent="0.25">
      <c r="A25" s="1" t="s">
        <v>26</v>
      </c>
      <c r="B25" s="36" t="s">
        <v>221</v>
      </c>
      <c r="C25" s="36" t="s">
        <v>221</v>
      </c>
    </row>
    <row r="26" spans="1:3" x14ac:dyDescent="0.25">
      <c r="A26" s="1" t="s">
        <v>27</v>
      </c>
      <c r="B26" s="36" t="s">
        <v>186</v>
      </c>
      <c r="C26" s="36" t="s">
        <v>186</v>
      </c>
    </row>
    <row r="27" spans="1:3" x14ac:dyDescent="0.25">
      <c r="A27" s="18" t="s">
        <v>28</v>
      </c>
      <c r="B27" s="36" t="s">
        <v>187</v>
      </c>
      <c r="C27" s="36" t="s">
        <v>187</v>
      </c>
    </row>
    <row r="28" spans="1:3" x14ac:dyDescent="0.25">
      <c r="A28" s="18" t="s">
        <v>29</v>
      </c>
      <c r="B28" s="36" t="s">
        <v>191</v>
      </c>
      <c r="C28" s="36" t="s">
        <v>191</v>
      </c>
    </row>
    <row r="29" spans="1:3" x14ac:dyDescent="0.25">
      <c r="A29" s="1" t="s">
        <v>30</v>
      </c>
      <c r="B29" s="37"/>
      <c r="C29" s="37"/>
    </row>
    <row r="30" spans="1:3" x14ac:dyDescent="0.25">
      <c r="A30" s="1" t="s">
        <v>31</v>
      </c>
      <c r="B30" s="37"/>
      <c r="C30" s="37"/>
    </row>
    <row r="31" spans="1:3" x14ac:dyDescent="0.25">
      <c r="A31" s="1" t="s">
        <v>32</v>
      </c>
      <c r="B31" s="36" t="s">
        <v>196</v>
      </c>
      <c r="C31" s="36" t="s">
        <v>196</v>
      </c>
    </row>
    <row r="32" spans="1:3" x14ac:dyDescent="0.25">
      <c r="A32" s="18" t="s">
        <v>33</v>
      </c>
      <c r="B32" s="38"/>
      <c r="C32" s="38"/>
    </row>
    <row r="33" spans="1:3" x14ac:dyDescent="0.25">
      <c r="A33" s="1" t="s">
        <v>34</v>
      </c>
      <c r="B33" s="36" t="s">
        <v>198</v>
      </c>
      <c r="C33" s="36" t="s">
        <v>198</v>
      </c>
    </row>
    <row r="34" spans="1:3" x14ac:dyDescent="0.25">
      <c r="A34" s="18" t="s">
        <v>35</v>
      </c>
      <c r="B34" s="36" t="s">
        <v>199</v>
      </c>
      <c r="C34" s="36" t="s">
        <v>199</v>
      </c>
    </row>
    <row r="35" spans="1:3" ht="16.5" thickBot="1" x14ac:dyDescent="0.3">
      <c r="A35" s="9" t="s">
        <v>290</v>
      </c>
      <c r="B35" s="36" t="s">
        <v>204</v>
      </c>
      <c r="C35" s="36" t="s">
        <v>204</v>
      </c>
    </row>
    <row r="36" spans="1:3" x14ac:dyDescent="0.25">
      <c r="A36" s="18" t="s">
        <v>37</v>
      </c>
      <c r="B36" s="36" t="s">
        <v>207</v>
      </c>
      <c r="C36" s="36" t="s">
        <v>207</v>
      </c>
    </row>
    <row r="37" spans="1:3" x14ac:dyDescent="0.25">
      <c r="A37" s="1" t="s">
        <v>38</v>
      </c>
      <c r="B37" s="36" t="s">
        <v>208</v>
      </c>
      <c r="C37" s="36" t="s">
        <v>208</v>
      </c>
    </row>
    <row r="38" spans="1:3" x14ac:dyDescent="0.25">
      <c r="A38" s="18" t="s">
        <v>39</v>
      </c>
      <c r="B38" s="36" t="s">
        <v>210</v>
      </c>
      <c r="C38" s="36" t="s">
        <v>210</v>
      </c>
    </row>
    <row r="39" spans="1:3" x14ac:dyDescent="0.25">
      <c r="A39" s="18" t="s">
        <v>40</v>
      </c>
      <c r="B39" s="36" t="s">
        <v>211</v>
      </c>
      <c r="C39" s="36" t="s">
        <v>211</v>
      </c>
    </row>
    <row r="40" spans="1:3" x14ac:dyDescent="0.25">
      <c r="A40" s="1" t="s">
        <v>41</v>
      </c>
      <c r="B40" s="36" t="s">
        <v>215</v>
      </c>
      <c r="C40" s="36" t="s">
        <v>215</v>
      </c>
    </row>
    <row r="41" spans="1:3" x14ac:dyDescent="0.25">
      <c r="A41" s="1" t="s">
        <v>42</v>
      </c>
      <c r="B41" s="36" t="s">
        <v>216</v>
      </c>
      <c r="C41" s="36" t="s">
        <v>216</v>
      </c>
    </row>
    <row r="42" spans="1:3" x14ac:dyDescent="0.25">
      <c r="A42" s="1" t="s">
        <v>43</v>
      </c>
      <c r="B42" s="37"/>
      <c r="C42" s="37"/>
    </row>
    <row r="43" spans="1:3" x14ac:dyDescent="0.25">
      <c r="A43" s="18" t="s">
        <v>44</v>
      </c>
      <c r="B43" s="38"/>
      <c r="C43" s="38"/>
    </row>
    <row r="44" spans="1:3" x14ac:dyDescent="0.25">
      <c r="A44" s="18" t="s">
        <v>45</v>
      </c>
      <c r="B44" s="38"/>
      <c r="C44" s="38"/>
    </row>
    <row r="45" spans="1:3" x14ac:dyDescent="0.25">
      <c r="A45" s="18" t="s">
        <v>46</v>
      </c>
      <c r="B45" s="36" t="s">
        <v>46</v>
      </c>
      <c r="C45" s="36" t="s">
        <v>46</v>
      </c>
    </row>
    <row r="46" spans="1:3" x14ac:dyDescent="0.25">
      <c r="A46" s="18" t="s">
        <v>47</v>
      </c>
      <c r="B46" s="36" t="s">
        <v>47</v>
      </c>
      <c r="C46" s="36" t="s">
        <v>47</v>
      </c>
    </row>
    <row r="47" spans="1:3" x14ac:dyDescent="0.25">
      <c r="A47" s="1" t="s">
        <v>48</v>
      </c>
      <c r="B47" s="36" t="s">
        <v>48</v>
      </c>
      <c r="C47" s="36" t="s">
        <v>48</v>
      </c>
    </row>
    <row r="48" spans="1:3" x14ac:dyDescent="0.25">
      <c r="A48" s="18" t="s">
        <v>49</v>
      </c>
      <c r="B48" s="36" t="s">
        <v>197</v>
      </c>
      <c r="C48" s="36" t="s">
        <v>197</v>
      </c>
    </row>
    <row r="49" spans="1:3" x14ac:dyDescent="0.25">
      <c r="A49" s="1" t="s">
        <v>50</v>
      </c>
      <c r="B49" s="37"/>
      <c r="C49" s="37"/>
    </row>
    <row r="50" spans="1:3" x14ac:dyDescent="0.25">
      <c r="A50" s="1" t="s">
        <v>51</v>
      </c>
      <c r="B50" s="37"/>
      <c r="C50" s="37"/>
    </row>
    <row r="51" spans="1:3" x14ac:dyDescent="0.25">
      <c r="A51" s="18" t="s">
        <v>52</v>
      </c>
      <c r="B51" s="36" t="s">
        <v>52</v>
      </c>
      <c r="C51" s="36" t="s">
        <v>52</v>
      </c>
    </row>
    <row r="52" spans="1:3" ht="16.5" thickBot="1" x14ac:dyDescent="0.3">
      <c r="A52" s="10" t="s">
        <v>201</v>
      </c>
      <c r="B52" s="36" t="s">
        <v>201</v>
      </c>
      <c r="C52" s="36" t="s">
        <v>201</v>
      </c>
    </row>
    <row r="53" spans="1:3" x14ac:dyDescent="0.25">
      <c r="A53" s="1" t="s">
        <v>54</v>
      </c>
      <c r="B53" s="36" t="s">
        <v>54</v>
      </c>
      <c r="C53" s="36" t="s">
        <v>54</v>
      </c>
    </row>
    <row r="54" spans="1:3" x14ac:dyDescent="0.25">
      <c r="A54" s="18" t="s">
        <v>55</v>
      </c>
      <c r="B54" s="36" t="s">
        <v>55</v>
      </c>
      <c r="C54" s="36" t="s">
        <v>55</v>
      </c>
    </row>
    <row r="55" spans="1:3" x14ac:dyDescent="0.25">
      <c r="A55" s="18" t="s">
        <v>56</v>
      </c>
      <c r="B55" s="38"/>
      <c r="C55" s="38"/>
    </row>
    <row r="56" spans="1:3" x14ac:dyDescent="0.25">
      <c r="A56" s="18" t="s">
        <v>57</v>
      </c>
      <c r="B56" s="38"/>
      <c r="C56" s="38"/>
    </row>
    <row r="57" spans="1:3" x14ac:dyDescent="0.25">
      <c r="A57" s="18" t="s">
        <v>58</v>
      </c>
      <c r="B57" s="36" t="s">
        <v>188</v>
      </c>
      <c r="C57" s="36" t="s">
        <v>188</v>
      </c>
    </row>
    <row r="58" spans="1:3" x14ac:dyDescent="0.25">
      <c r="A58" s="18" t="s">
        <v>59</v>
      </c>
      <c r="B58" s="36" t="s">
        <v>189</v>
      </c>
      <c r="C58" s="36" t="s">
        <v>189</v>
      </c>
    </row>
    <row r="59" spans="1:3" ht="16.5" thickBot="1" x14ac:dyDescent="0.3">
      <c r="A59" s="9" t="s">
        <v>256</v>
      </c>
      <c r="B59" s="36" t="s">
        <v>192</v>
      </c>
      <c r="C59" s="36" t="s">
        <v>192</v>
      </c>
    </row>
    <row r="60" spans="1:3" x14ac:dyDescent="0.25">
      <c r="A60" s="1" t="s">
        <v>61</v>
      </c>
      <c r="B60" s="36" t="s">
        <v>193</v>
      </c>
      <c r="C60" s="36" t="s">
        <v>193</v>
      </c>
    </row>
    <row r="61" spans="1:3" x14ac:dyDescent="0.25">
      <c r="A61" s="18" t="s">
        <v>62</v>
      </c>
      <c r="B61" s="36" t="s">
        <v>222</v>
      </c>
      <c r="C61" s="36" t="s">
        <v>222</v>
      </c>
    </row>
    <row r="62" spans="1:3" x14ac:dyDescent="0.25">
      <c r="A62" s="18" t="s">
        <v>63</v>
      </c>
      <c r="B62" s="36" t="s">
        <v>206</v>
      </c>
      <c r="C62" s="36" t="s">
        <v>206</v>
      </c>
    </row>
    <row r="63" spans="1:3" x14ac:dyDescent="0.25">
      <c r="A63" s="18" t="s">
        <v>64</v>
      </c>
      <c r="B63" s="38"/>
      <c r="C63" s="38"/>
    </row>
    <row r="64" spans="1:3" x14ac:dyDescent="0.25">
      <c r="A64" s="1" t="s">
        <v>65</v>
      </c>
      <c r="B64" s="36" t="s">
        <v>194</v>
      </c>
      <c r="C64" s="36" t="s">
        <v>194</v>
      </c>
    </row>
    <row r="65" spans="1:3" ht="16.5" thickBot="1" x14ac:dyDescent="0.3">
      <c r="A65" s="9" t="s">
        <v>265</v>
      </c>
      <c r="B65" s="36" t="s">
        <v>195</v>
      </c>
      <c r="C65" s="36" t="s">
        <v>195</v>
      </c>
    </row>
    <row r="66" spans="1:3" x14ac:dyDescent="0.25">
      <c r="A66" s="18" t="s">
        <v>67</v>
      </c>
      <c r="B66" s="36" t="s">
        <v>67</v>
      </c>
      <c r="C66" s="36" t="s">
        <v>67</v>
      </c>
    </row>
    <row r="67" spans="1:3" x14ac:dyDescent="0.25">
      <c r="A67" s="18" t="s">
        <v>68</v>
      </c>
      <c r="B67" s="36" t="s">
        <v>200</v>
      </c>
      <c r="C67" s="36" t="s">
        <v>200</v>
      </c>
    </row>
    <row r="68" spans="1:3" x14ac:dyDescent="0.25">
      <c r="A68" s="18" t="s">
        <v>69</v>
      </c>
      <c r="B68" s="38"/>
      <c r="C68" s="38"/>
    </row>
    <row r="69" spans="1:3" x14ac:dyDescent="0.25">
      <c r="A69" s="18" t="s">
        <v>70</v>
      </c>
      <c r="B69" s="36" t="s">
        <v>203</v>
      </c>
      <c r="C69" s="36" t="s">
        <v>203</v>
      </c>
    </row>
    <row r="70" spans="1:3" x14ac:dyDescent="0.25">
      <c r="A70" s="18" t="s">
        <v>71</v>
      </c>
      <c r="B70" s="36" t="s">
        <v>71</v>
      </c>
      <c r="C70" s="36" t="s">
        <v>71</v>
      </c>
    </row>
    <row r="71" spans="1:3" x14ac:dyDescent="0.25">
      <c r="A71" s="18" t="s">
        <v>72</v>
      </c>
      <c r="B71" s="36" t="s">
        <v>72</v>
      </c>
      <c r="C71" s="36" t="s">
        <v>72</v>
      </c>
    </row>
    <row r="72" spans="1:3" x14ac:dyDescent="0.25">
      <c r="A72" s="18" t="s">
        <v>73</v>
      </c>
      <c r="B72" s="36" t="s">
        <v>73</v>
      </c>
      <c r="C72" s="36" t="s">
        <v>73</v>
      </c>
    </row>
    <row r="73" spans="1:3" x14ac:dyDescent="0.25">
      <c r="A73" s="18" t="s">
        <v>74</v>
      </c>
      <c r="B73" s="38"/>
      <c r="C73" s="38"/>
    </row>
    <row r="74" spans="1:3" x14ac:dyDescent="0.25">
      <c r="A74" s="1" t="s">
        <v>75</v>
      </c>
      <c r="B74" s="36" t="s">
        <v>75</v>
      </c>
      <c r="C74" s="36" t="s">
        <v>75</v>
      </c>
    </row>
    <row r="75" spans="1:3" x14ac:dyDescent="0.25">
      <c r="A75" s="1" t="s">
        <v>76</v>
      </c>
      <c r="B75" s="36" t="s">
        <v>205</v>
      </c>
      <c r="C75" s="36" t="s">
        <v>205</v>
      </c>
    </row>
    <row r="76" spans="1:3" x14ac:dyDescent="0.25">
      <c r="A76" s="18" t="s">
        <v>77</v>
      </c>
      <c r="B76" s="36" t="s">
        <v>209</v>
      </c>
      <c r="C76" s="36" t="s">
        <v>209</v>
      </c>
    </row>
    <row r="77" spans="1:3" x14ac:dyDescent="0.25">
      <c r="A77" s="18" t="s">
        <v>78</v>
      </c>
      <c r="B77" s="36" t="s">
        <v>78</v>
      </c>
      <c r="C77" s="36" t="s">
        <v>78</v>
      </c>
    </row>
    <row r="78" spans="1:3" x14ac:dyDescent="0.25">
      <c r="A78" s="18" t="s">
        <v>79</v>
      </c>
      <c r="B78" s="36" t="s">
        <v>79</v>
      </c>
      <c r="C78" s="36" t="s">
        <v>79</v>
      </c>
    </row>
    <row r="79" spans="1:3" x14ac:dyDescent="0.25">
      <c r="A79" s="18" t="s">
        <v>80</v>
      </c>
      <c r="B79" s="36" t="s">
        <v>212</v>
      </c>
      <c r="C79" s="36" t="s">
        <v>212</v>
      </c>
    </row>
    <row r="80" spans="1:3" x14ac:dyDescent="0.25">
      <c r="A80" s="18" t="s">
        <v>81</v>
      </c>
      <c r="B80" s="36" t="s">
        <v>213</v>
      </c>
      <c r="C80" s="36" t="s">
        <v>213</v>
      </c>
    </row>
    <row r="81" spans="1:3" x14ac:dyDescent="0.25">
      <c r="A81" s="18" t="s">
        <v>82</v>
      </c>
      <c r="B81" s="38"/>
      <c r="C81" s="38"/>
    </row>
    <row r="82" spans="1:3" x14ac:dyDescent="0.25">
      <c r="A82" s="18" t="s">
        <v>83</v>
      </c>
      <c r="B82" s="36" t="s">
        <v>83</v>
      </c>
      <c r="C82" s="36" t="s">
        <v>83</v>
      </c>
    </row>
    <row r="83" spans="1:3" x14ac:dyDescent="0.25">
      <c r="A83" s="18" t="s">
        <v>214</v>
      </c>
      <c r="B83" s="36" t="s">
        <v>214</v>
      </c>
      <c r="C83" s="36" t="s">
        <v>214</v>
      </c>
    </row>
    <row r="84" spans="1:3" x14ac:dyDescent="0.25">
      <c r="A84" s="1" t="s">
        <v>85</v>
      </c>
      <c r="B84" s="36" t="s">
        <v>85</v>
      </c>
      <c r="C84" s="36" t="s">
        <v>85</v>
      </c>
    </row>
    <row r="85" spans="1:3" x14ac:dyDescent="0.25">
      <c r="A85" s="18" t="s">
        <v>86</v>
      </c>
      <c r="B85" s="38"/>
      <c r="C85" s="38"/>
    </row>
    <row r="86" spans="1:3" x14ac:dyDescent="0.25">
      <c r="A86" s="18" t="s">
        <v>87</v>
      </c>
      <c r="B86" s="36" t="s">
        <v>87</v>
      </c>
      <c r="C86" s="36" t="s">
        <v>87</v>
      </c>
    </row>
    <row r="87" spans="1:3" x14ac:dyDescent="0.25">
      <c r="A87" s="18" t="s">
        <v>217</v>
      </c>
      <c r="B87" s="36" t="s">
        <v>217</v>
      </c>
      <c r="C87" s="36" t="s">
        <v>217</v>
      </c>
    </row>
    <row r="88" spans="1:3" x14ac:dyDescent="0.25">
      <c r="A88" s="1" t="s">
        <v>89</v>
      </c>
      <c r="B88" s="36" t="s">
        <v>89</v>
      </c>
      <c r="C88" s="36" t="s">
        <v>89</v>
      </c>
    </row>
    <row r="89" spans="1:3" x14ac:dyDescent="0.25">
      <c r="A89" s="18" t="s">
        <v>90</v>
      </c>
      <c r="B89" s="36" t="s">
        <v>90</v>
      </c>
      <c r="C89" s="36" t="s">
        <v>90</v>
      </c>
    </row>
    <row r="90" spans="1:3" x14ac:dyDescent="0.25">
      <c r="A90" s="1" t="s">
        <v>91</v>
      </c>
      <c r="B90" s="36" t="s">
        <v>91</v>
      </c>
      <c r="C90" s="36" t="s">
        <v>91</v>
      </c>
    </row>
    <row r="91" spans="1:3" x14ac:dyDescent="0.25">
      <c r="A91" s="18" t="s">
        <v>92</v>
      </c>
      <c r="B91" s="36" t="s">
        <v>92</v>
      </c>
      <c r="C91" s="36" t="s">
        <v>92</v>
      </c>
    </row>
    <row r="92" spans="1:3" x14ac:dyDescent="0.25">
      <c r="A92" s="18" t="s">
        <v>93</v>
      </c>
      <c r="B92" s="38"/>
      <c r="C92" s="38"/>
    </row>
    <row r="93" spans="1:3" x14ac:dyDescent="0.25">
      <c r="A93" s="1" t="s">
        <v>94</v>
      </c>
      <c r="B93" s="36" t="s">
        <v>94</v>
      </c>
      <c r="C93" s="36" t="s">
        <v>94</v>
      </c>
    </row>
    <row r="94" spans="1:3" ht="15.75" thickBot="1" x14ac:dyDescent="0.3">
      <c r="A94" s="25" t="s">
        <v>95</v>
      </c>
      <c r="B94" s="36" t="s">
        <v>95</v>
      </c>
      <c r="C94" s="36" t="s">
        <v>95</v>
      </c>
    </row>
    <row r="97" spans="2:3" x14ac:dyDescent="0.25">
      <c r="B97" t="s">
        <v>492</v>
      </c>
      <c r="C97" t="s">
        <v>491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 x14ac:dyDescent="0.2">
      <c r="A1" s="3" t="s">
        <v>490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183</v>
      </c>
      <c r="K1" s="3" t="s">
        <v>184</v>
      </c>
      <c r="L1" s="3" t="s">
        <v>15</v>
      </c>
      <c r="M1" s="3" t="s">
        <v>185</v>
      </c>
      <c r="N1" s="3" t="s">
        <v>186</v>
      </c>
      <c r="O1" s="3" t="s">
        <v>187</v>
      </c>
      <c r="P1" s="3" t="s">
        <v>188</v>
      </c>
      <c r="Q1" s="3" t="s">
        <v>189</v>
      </c>
      <c r="R1" s="3" t="s">
        <v>190</v>
      </c>
      <c r="S1" s="3" t="s">
        <v>191</v>
      </c>
      <c r="T1" s="3" t="s">
        <v>192</v>
      </c>
      <c r="U1" s="3" t="s">
        <v>193</v>
      </c>
      <c r="V1" s="3" t="s">
        <v>194</v>
      </c>
      <c r="W1" s="3" t="s">
        <v>46</v>
      </c>
      <c r="X1" s="3" t="s">
        <v>195</v>
      </c>
      <c r="Y1" s="3" t="s">
        <v>47</v>
      </c>
      <c r="Z1" s="3" t="s">
        <v>48</v>
      </c>
      <c r="AA1" s="3" t="s">
        <v>67</v>
      </c>
      <c r="AB1" s="3" t="s">
        <v>196</v>
      </c>
      <c r="AC1" s="3" t="s">
        <v>197</v>
      </c>
      <c r="AD1" s="3" t="s">
        <v>52</v>
      </c>
      <c r="AE1" s="3" t="s">
        <v>198</v>
      </c>
      <c r="AF1" s="3" t="s">
        <v>199</v>
      </c>
      <c r="AG1" s="3" t="s">
        <v>200</v>
      </c>
      <c r="AH1" s="3" t="s">
        <v>201</v>
      </c>
      <c r="AI1" s="3" t="s">
        <v>54</v>
      </c>
      <c r="AJ1" s="3" t="s">
        <v>202</v>
      </c>
      <c r="AK1" s="3" t="s">
        <v>55</v>
      </c>
      <c r="AL1" s="3" t="s">
        <v>203</v>
      </c>
      <c r="AM1" s="3" t="s">
        <v>71</v>
      </c>
      <c r="AN1" s="3" t="s">
        <v>72</v>
      </c>
      <c r="AO1" s="3" t="s">
        <v>73</v>
      </c>
      <c r="AP1" s="3" t="s">
        <v>204</v>
      </c>
      <c r="AQ1" s="3" t="s">
        <v>75</v>
      </c>
      <c r="AR1" s="3" t="s">
        <v>205</v>
      </c>
      <c r="AS1" s="3" t="s">
        <v>206</v>
      </c>
      <c r="AT1" s="3" t="s">
        <v>207</v>
      </c>
      <c r="AU1" s="3" t="s">
        <v>208</v>
      </c>
      <c r="AV1" s="3" t="s">
        <v>209</v>
      </c>
      <c r="AW1" s="3" t="s">
        <v>78</v>
      </c>
      <c r="AX1" s="3" t="s">
        <v>210</v>
      </c>
      <c r="AY1" s="3" t="s">
        <v>79</v>
      </c>
      <c r="AZ1" s="3" t="s">
        <v>211</v>
      </c>
      <c r="BA1" s="3" t="s">
        <v>212</v>
      </c>
      <c r="BB1" s="3" t="s">
        <v>213</v>
      </c>
      <c r="BC1" s="3" t="s">
        <v>83</v>
      </c>
      <c r="BD1" s="3" t="s">
        <v>214</v>
      </c>
      <c r="BE1" s="3" t="s">
        <v>85</v>
      </c>
      <c r="BF1" s="3" t="s">
        <v>215</v>
      </c>
      <c r="BG1" s="3" t="s">
        <v>216</v>
      </c>
      <c r="BH1" s="3" t="s">
        <v>87</v>
      </c>
      <c r="BI1" s="3" t="s">
        <v>217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 x14ac:dyDescent="0.2">
      <c r="A2" s="5" t="s">
        <v>178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1" t="s">
        <v>324</v>
      </c>
      <c r="B1" s="12" t="s">
        <v>325</v>
      </c>
      <c r="C1" s="12" t="s">
        <v>326</v>
      </c>
      <c r="D1" s="12" t="s">
        <v>327</v>
      </c>
      <c r="E1" s="12" t="s">
        <v>328</v>
      </c>
    </row>
    <row r="2" spans="1:7" ht="15.75" thickBot="1" x14ac:dyDescent="0.3">
      <c r="A2" s="13" t="s">
        <v>330</v>
      </c>
      <c r="B2" s="15" t="s">
        <v>2</v>
      </c>
      <c r="C2" s="15" t="s">
        <v>228</v>
      </c>
      <c r="D2" s="14">
        <v>13.3</v>
      </c>
      <c r="E2" s="14" t="s">
        <v>229</v>
      </c>
      <c r="F2">
        <f>IF(MATCH(G2,B:B,0),1,2)</f>
        <v>1</v>
      </c>
      <c r="G2" s="39" t="s">
        <v>2</v>
      </c>
    </row>
    <row r="3" spans="1:7" ht="15.75" thickBot="1" x14ac:dyDescent="0.3">
      <c r="A3" s="13" t="s">
        <v>331</v>
      </c>
      <c r="B3" s="15" t="s">
        <v>3</v>
      </c>
      <c r="C3" s="15" t="s">
        <v>230</v>
      </c>
      <c r="D3" s="14">
        <v>56.3</v>
      </c>
      <c r="E3" s="14" t="s">
        <v>229</v>
      </c>
      <c r="F3">
        <f t="shared" ref="F3:F66" si="0">IF(MATCH(G3,B:B,0),1,2)</f>
        <v>1</v>
      </c>
      <c r="G3" s="40" t="s">
        <v>3</v>
      </c>
    </row>
    <row r="4" spans="1:7" ht="15.75" thickBot="1" x14ac:dyDescent="0.3">
      <c r="A4" s="13" t="s">
        <v>333</v>
      </c>
      <c r="B4" s="15" t="s">
        <v>4</v>
      </c>
      <c r="C4" s="15" t="s">
        <v>332</v>
      </c>
      <c r="D4" s="14" t="s">
        <v>452</v>
      </c>
      <c r="E4" s="14"/>
      <c r="F4">
        <f t="shared" si="0"/>
        <v>1</v>
      </c>
      <c r="G4" s="40" t="s">
        <v>4</v>
      </c>
    </row>
    <row r="5" spans="1:7" ht="15.75" thickBot="1" x14ac:dyDescent="0.3">
      <c r="A5" s="13" t="s">
        <v>334</v>
      </c>
      <c r="B5" s="15" t="s">
        <v>5</v>
      </c>
      <c r="C5" s="15" t="s">
        <v>232</v>
      </c>
      <c r="D5" s="14">
        <v>21.4</v>
      </c>
      <c r="E5" s="14" t="s">
        <v>229</v>
      </c>
      <c r="F5">
        <f t="shared" si="0"/>
        <v>1</v>
      </c>
      <c r="G5" s="41" t="s">
        <v>5</v>
      </c>
    </row>
    <row r="6" spans="1:7" ht="15.75" thickBot="1" x14ac:dyDescent="0.3">
      <c r="A6" s="13" t="s">
        <v>335</v>
      </c>
      <c r="B6" s="15" t="s">
        <v>6</v>
      </c>
      <c r="C6" s="15" t="s">
        <v>233</v>
      </c>
      <c r="D6" s="14">
        <v>42.9</v>
      </c>
      <c r="E6" s="14" t="s">
        <v>229</v>
      </c>
      <c r="F6">
        <f t="shared" si="0"/>
        <v>1</v>
      </c>
      <c r="G6" s="40" t="s">
        <v>6</v>
      </c>
    </row>
    <row r="7" spans="1:7" ht="15.75" thickBot="1" x14ac:dyDescent="0.3">
      <c r="A7" s="13" t="s">
        <v>338</v>
      </c>
      <c r="B7" s="15" t="s">
        <v>7</v>
      </c>
      <c r="C7" s="15" t="s">
        <v>336</v>
      </c>
      <c r="D7" s="14" t="s">
        <v>452</v>
      </c>
      <c r="E7" s="14"/>
      <c r="F7">
        <f t="shared" si="0"/>
        <v>1</v>
      </c>
      <c r="G7" s="40" t="s">
        <v>7</v>
      </c>
    </row>
    <row r="8" spans="1:7" ht="15.75" thickBot="1" x14ac:dyDescent="0.3">
      <c r="A8" s="13" t="s">
        <v>339</v>
      </c>
      <c r="B8" s="15" t="s">
        <v>8</v>
      </c>
      <c r="C8" s="15" t="s">
        <v>234</v>
      </c>
      <c r="D8" s="14">
        <v>0</v>
      </c>
      <c r="E8" s="14" t="s">
        <v>229</v>
      </c>
      <c r="F8">
        <f t="shared" si="0"/>
        <v>1</v>
      </c>
      <c r="G8" s="40" t="s">
        <v>8</v>
      </c>
    </row>
    <row r="9" spans="1:7" ht="15.75" thickBot="1" x14ac:dyDescent="0.3">
      <c r="A9" s="13" t="s">
        <v>341</v>
      </c>
      <c r="B9" s="15" t="s">
        <v>12</v>
      </c>
      <c r="C9" s="15" t="s">
        <v>340</v>
      </c>
      <c r="D9" s="14" t="s">
        <v>452</v>
      </c>
      <c r="E9" s="14"/>
      <c r="F9">
        <f t="shared" si="0"/>
        <v>1</v>
      </c>
      <c r="G9" s="40" t="s">
        <v>9</v>
      </c>
    </row>
    <row r="10" spans="1:7" ht="15.75" thickBot="1" x14ac:dyDescent="0.3">
      <c r="A10" s="13" t="s">
        <v>343</v>
      </c>
      <c r="B10" s="15" t="s">
        <v>13</v>
      </c>
      <c r="C10" s="15" t="s">
        <v>342</v>
      </c>
      <c r="D10" s="14" t="s">
        <v>452</v>
      </c>
      <c r="E10" s="14"/>
      <c r="F10">
        <f t="shared" si="0"/>
        <v>1</v>
      </c>
      <c r="G10" s="40" t="s">
        <v>10</v>
      </c>
    </row>
    <row r="11" spans="1:7" ht="15.75" thickBot="1" x14ac:dyDescent="0.3">
      <c r="A11" s="13" t="s">
        <v>344</v>
      </c>
      <c r="B11" s="15" t="s">
        <v>14</v>
      </c>
      <c r="C11" s="15" t="s">
        <v>238</v>
      </c>
      <c r="D11" s="14">
        <v>100</v>
      </c>
      <c r="E11" s="14" t="s">
        <v>229</v>
      </c>
      <c r="F11">
        <f t="shared" si="0"/>
        <v>1</v>
      </c>
      <c r="G11" s="40" t="s">
        <v>11</v>
      </c>
    </row>
    <row r="12" spans="1:7" ht="15.75" thickBot="1" x14ac:dyDescent="0.3">
      <c r="A12" s="13" t="s">
        <v>346</v>
      </c>
      <c r="B12" s="15" t="s">
        <v>22</v>
      </c>
      <c r="C12" s="15" t="s">
        <v>345</v>
      </c>
      <c r="D12" s="14" t="s">
        <v>452</v>
      </c>
      <c r="E12" s="14"/>
      <c r="F12">
        <f t="shared" si="0"/>
        <v>1</v>
      </c>
      <c r="G12" s="41" t="s">
        <v>12</v>
      </c>
    </row>
    <row r="13" spans="1:7" ht="15.75" thickBot="1" x14ac:dyDescent="0.3">
      <c r="A13" s="13" t="s">
        <v>348</v>
      </c>
      <c r="B13" s="15" t="s">
        <v>24</v>
      </c>
      <c r="C13" s="15" t="s">
        <v>347</v>
      </c>
      <c r="D13" s="14" t="s">
        <v>452</v>
      </c>
      <c r="E13" s="14"/>
      <c r="F13">
        <f t="shared" si="0"/>
        <v>1</v>
      </c>
      <c r="G13" s="40" t="s">
        <v>13</v>
      </c>
    </row>
    <row r="14" spans="1:7" ht="15.75" thickBot="1" x14ac:dyDescent="0.3">
      <c r="A14" s="13" t="s">
        <v>349</v>
      </c>
      <c r="B14" s="15" t="s">
        <v>23</v>
      </c>
      <c r="C14" s="15" t="s">
        <v>240</v>
      </c>
      <c r="D14" s="14">
        <v>100</v>
      </c>
      <c r="E14" s="14" t="s">
        <v>229</v>
      </c>
      <c r="F14">
        <f t="shared" si="0"/>
        <v>1</v>
      </c>
      <c r="G14" s="41" t="s">
        <v>14</v>
      </c>
    </row>
    <row r="15" spans="1:7" ht="15.75" thickBot="1" x14ac:dyDescent="0.3">
      <c r="A15" s="13" t="s">
        <v>350</v>
      </c>
      <c r="B15" s="15" t="s">
        <v>15</v>
      </c>
      <c r="C15" s="15" t="s">
        <v>241</v>
      </c>
      <c r="D15" s="14">
        <v>100</v>
      </c>
      <c r="E15" s="14" t="s">
        <v>229</v>
      </c>
      <c r="F15">
        <f t="shared" si="0"/>
        <v>1</v>
      </c>
      <c r="G15" s="42" t="s">
        <v>15</v>
      </c>
    </row>
    <row r="16" spans="1:7" ht="15.75" thickBot="1" x14ac:dyDescent="0.3">
      <c r="A16" s="13" t="s">
        <v>351</v>
      </c>
      <c r="B16" s="15" t="s">
        <v>25</v>
      </c>
      <c r="C16" s="15" t="s">
        <v>243</v>
      </c>
      <c r="D16" s="14">
        <v>100</v>
      </c>
      <c r="E16" s="14" t="s">
        <v>229</v>
      </c>
      <c r="F16">
        <f t="shared" si="0"/>
        <v>1</v>
      </c>
      <c r="G16" s="41" t="s">
        <v>16</v>
      </c>
    </row>
    <row r="17" spans="1:7" ht="15.75" thickBot="1" x14ac:dyDescent="0.3">
      <c r="A17" s="13" t="s">
        <v>352</v>
      </c>
      <c r="B17" s="15" t="s">
        <v>26</v>
      </c>
      <c r="C17" s="15" t="s">
        <v>245</v>
      </c>
      <c r="D17" s="14" t="s">
        <v>452</v>
      </c>
      <c r="E17" s="14"/>
      <c r="F17">
        <f t="shared" si="0"/>
        <v>1</v>
      </c>
      <c r="G17" s="40" t="s">
        <v>17</v>
      </c>
    </row>
    <row r="18" spans="1:7" ht="15.75" thickBot="1" x14ac:dyDescent="0.3">
      <c r="A18" s="13" t="s">
        <v>353</v>
      </c>
      <c r="B18" s="15" t="s">
        <v>27</v>
      </c>
      <c r="C18" s="15" t="s">
        <v>246</v>
      </c>
      <c r="D18" s="14">
        <v>100</v>
      </c>
      <c r="E18" s="14" t="s">
        <v>229</v>
      </c>
      <c r="F18">
        <f t="shared" si="0"/>
        <v>1</v>
      </c>
      <c r="G18" s="41" t="s">
        <v>18</v>
      </c>
    </row>
    <row r="19" spans="1:7" ht="15.75" thickBot="1" x14ac:dyDescent="0.3">
      <c r="A19" s="13" t="s">
        <v>354</v>
      </c>
      <c r="B19" s="15" t="s">
        <v>28</v>
      </c>
      <c r="C19" s="15" t="s">
        <v>248</v>
      </c>
      <c r="D19" s="14">
        <v>80</v>
      </c>
      <c r="E19" s="14" t="s">
        <v>229</v>
      </c>
      <c r="F19">
        <f t="shared" si="0"/>
        <v>1</v>
      </c>
      <c r="G19" s="41" t="s">
        <v>19</v>
      </c>
    </row>
    <row r="20" spans="1:7" ht="15.75" thickBot="1" x14ac:dyDescent="0.3">
      <c r="A20" s="13" t="s">
        <v>356</v>
      </c>
      <c r="B20" s="15" t="s">
        <v>16</v>
      </c>
      <c r="C20" s="15" t="s">
        <v>355</v>
      </c>
      <c r="D20" s="14" t="s">
        <v>452</v>
      </c>
      <c r="E20" s="14"/>
      <c r="F20">
        <f t="shared" si="0"/>
        <v>1</v>
      </c>
      <c r="G20" s="41" t="s">
        <v>20</v>
      </c>
    </row>
    <row r="21" spans="1:7" ht="15.75" thickBot="1" x14ac:dyDescent="0.3">
      <c r="A21" s="13" t="s">
        <v>358</v>
      </c>
      <c r="B21" s="15" t="s">
        <v>17</v>
      </c>
      <c r="C21" s="15" t="s">
        <v>357</v>
      </c>
      <c r="D21" s="14" t="s">
        <v>452</v>
      </c>
      <c r="E21" s="14"/>
      <c r="F21">
        <f t="shared" si="0"/>
        <v>1</v>
      </c>
      <c r="G21" s="15" t="s">
        <v>21</v>
      </c>
    </row>
    <row r="22" spans="1:7" ht="15.75" thickBot="1" x14ac:dyDescent="0.3">
      <c r="A22" s="13" t="s">
        <v>359</v>
      </c>
      <c r="B22" s="15" t="s">
        <v>18</v>
      </c>
      <c r="C22" s="15" t="s">
        <v>253</v>
      </c>
      <c r="D22" s="14">
        <v>50</v>
      </c>
      <c r="E22" s="14" t="s">
        <v>229</v>
      </c>
      <c r="F22">
        <f t="shared" si="0"/>
        <v>1</v>
      </c>
      <c r="G22" s="40" t="s">
        <v>22</v>
      </c>
    </row>
    <row r="23" spans="1:7" ht="15.75" thickBot="1" x14ac:dyDescent="0.3">
      <c r="A23" s="13" t="s">
        <v>360</v>
      </c>
      <c r="B23" s="15" t="s">
        <v>29</v>
      </c>
      <c r="C23" s="15" t="s">
        <v>255</v>
      </c>
      <c r="D23" s="14">
        <v>100</v>
      </c>
      <c r="E23" s="14" t="s">
        <v>229</v>
      </c>
      <c r="F23">
        <f t="shared" si="0"/>
        <v>1</v>
      </c>
      <c r="G23" s="40" t="s">
        <v>23</v>
      </c>
    </row>
    <row r="24" spans="1:7" ht="15.75" thickBot="1" x14ac:dyDescent="0.3">
      <c r="A24" s="13" t="s">
        <v>361</v>
      </c>
      <c r="B24" s="15" t="s">
        <v>60</v>
      </c>
      <c r="C24" s="15" t="s">
        <v>257</v>
      </c>
      <c r="D24" s="14">
        <v>41.5</v>
      </c>
      <c r="E24" s="14" t="s">
        <v>229</v>
      </c>
      <c r="F24">
        <f t="shared" si="0"/>
        <v>1</v>
      </c>
      <c r="G24" s="41" t="s">
        <v>24</v>
      </c>
    </row>
    <row r="25" spans="1:7" ht="15.75" thickBot="1" x14ac:dyDescent="0.3">
      <c r="A25" s="13" t="s">
        <v>363</v>
      </c>
      <c r="B25" s="15" t="s">
        <v>30</v>
      </c>
      <c r="C25" s="15" t="s">
        <v>362</v>
      </c>
      <c r="D25" s="14" t="s">
        <v>452</v>
      </c>
      <c r="E25" s="14"/>
      <c r="F25">
        <f t="shared" si="0"/>
        <v>1</v>
      </c>
      <c r="G25" s="40" t="s">
        <v>25</v>
      </c>
    </row>
    <row r="26" spans="1:7" ht="15.75" thickBot="1" x14ac:dyDescent="0.3">
      <c r="A26" s="13" t="s">
        <v>365</v>
      </c>
      <c r="B26" s="15" t="s">
        <v>45</v>
      </c>
      <c r="C26" s="15" t="s">
        <v>364</v>
      </c>
      <c r="D26" s="14" t="s">
        <v>452</v>
      </c>
      <c r="E26" s="14"/>
      <c r="F26">
        <f t="shared" si="0"/>
        <v>1</v>
      </c>
      <c r="G26" s="40" t="s">
        <v>26</v>
      </c>
    </row>
    <row r="27" spans="1:7" ht="15.75" thickBot="1" x14ac:dyDescent="0.3">
      <c r="A27" s="13" t="s">
        <v>366</v>
      </c>
      <c r="B27" s="15" t="s">
        <v>65</v>
      </c>
      <c r="C27" s="15" t="s">
        <v>261</v>
      </c>
      <c r="D27" s="14">
        <v>27.3</v>
      </c>
      <c r="E27" s="14" t="s">
        <v>229</v>
      </c>
      <c r="F27">
        <f t="shared" si="0"/>
        <v>1</v>
      </c>
      <c r="G27" s="40" t="s">
        <v>27</v>
      </c>
    </row>
    <row r="28" spans="1:7" ht="15.75" thickBot="1" x14ac:dyDescent="0.3">
      <c r="A28" s="13" t="s">
        <v>367</v>
      </c>
      <c r="B28" s="15" t="s">
        <v>46</v>
      </c>
      <c r="C28" s="15" t="s">
        <v>262</v>
      </c>
      <c r="D28" s="14">
        <v>50</v>
      </c>
      <c r="E28" s="14" t="s">
        <v>229</v>
      </c>
      <c r="F28">
        <f t="shared" si="0"/>
        <v>1</v>
      </c>
      <c r="G28" s="41" t="s">
        <v>28</v>
      </c>
    </row>
    <row r="29" spans="1:7" ht="15.75" thickBot="1" x14ac:dyDescent="0.3">
      <c r="A29" s="13" t="s">
        <v>368</v>
      </c>
      <c r="B29" s="15" t="s">
        <v>47</v>
      </c>
      <c r="C29" s="15" t="s">
        <v>267</v>
      </c>
      <c r="D29" s="14">
        <v>66.7</v>
      </c>
      <c r="E29" s="14" t="s">
        <v>229</v>
      </c>
      <c r="F29">
        <f t="shared" si="0"/>
        <v>1</v>
      </c>
      <c r="G29" s="41" t="s">
        <v>29</v>
      </c>
    </row>
    <row r="30" spans="1:7" ht="15.75" thickBot="1" x14ac:dyDescent="0.3">
      <c r="A30" s="13" t="s">
        <v>369</v>
      </c>
      <c r="B30" s="15" t="s">
        <v>66</v>
      </c>
      <c r="C30" s="15" t="s">
        <v>266</v>
      </c>
      <c r="D30" s="14">
        <v>0</v>
      </c>
      <c r="E30" s="14" t="s">
        <v>229</v>
      </c>
      <c r="F30">
        <f t="shared" si="0"/>
        <v>1</v>
      </c>
      <c r="G30" s="40" t="s">
        <v>30</v>
      </c>
    </row>
    <row r="31" spans="1:7" ht="15.75" thickBot="1" x14ac:dyDescent="0.3">
      <c r="A31" s="13" t="s">
        <v>370</v>
      </c>
      <c r="B31" s="15" t="s">
        <v>48</v>
      </c>
      <c r="C31" s="15" t="s">
        <v>268</v>
      </c>
      <c r="D31" s="14">
        <v>42.1</v>
      </c>
      <c r="E31" s="14" t="s">
        <v>229</v>
      </c>
      <c r="F31">
        <f t="shared" si="0"/>
        <v>1</v>
      </c>
      <c r="G31" s="40" t="s">
        <v>31</v>
      </c>
    </row>
    <row r="32" spans="1:7" x14ac:dyDescent="0.25">
      <c r="A32" s="26" t="s">
        <v>371</v>
      </c>
      <c r="B32" s="27" t="s">
        <v>32</v>
      </c>
      <c r="C32" s="16" t="s">
        <v>271</v>
      </c>
      <c r="D32" s="26">
        <v>72.7</v>
      </c>
      <c r="E32" s="26" t="s">
        <v>229</v>
      </c>
      <c r="F32">
        <f t="shared" si="0"/>
        <v>1</v>
      </c>
      <c r="G32" s="40" t="s">
        <v>32</v>
      </c>
    </row>
    <row r="33" spans="1:7" ht="15.75" thickBot="1" x14ac:dyDescent="0.3">
      <c r="A33" s="13" t="s">
        <v>372</v>
      </c>
      <c r="B33" s="15" t="s">
        <v>49</v>
      </c>
      <c r="C33" s="15" t="s">
        <v>272</v>
      </c>
      <c r="D33" s="14">
        <v>100</v>
      </c>
      <c r="E33" s="14" t="s">
        <v>229</v>
      </c>
      <c r="F33">
        <f t="shared" si="0"/>
        <v>1</v>
      </c>
      <c r="G33" s="41" t="s">
        <v>33</v>
      </c>
    </row>
    <row r="34" spans="1:7" ht="15.75" thickBot="1" x14ac:dyDescent="0.3">
      <c r="A34" s="13" t="s">
        <v>374</v>
      </c>
      <c r="B34" s="15" t="s">
        <v>50</v>
      </c>
      <c r="C34" s="15" t="s">
        <v>373</v>
      </c>
      <c r="D34" s="14" t="s">
        <v>452</v>
      </c>
      <c r="E34" s="14"/>
      <c r="F34">
        <f t="shared" si="0"/>
        <v>1</v>
      </c>
      <c r="G34" s="40" t="s">
        <v>34</v>
      </c>
    </row>
    <row r="35" spans="1:7" ht="15.75" thickBot="1" x14ac:dyDescent="0.3">
      <c r="A35" s="13" t="s">
        <v>376</v>
      </c>
      <c r="B35" s="15" t="s">
        <v>33</v>
      </c>
      <c r="C35" s="15" t="s">
        <v>375</v>
      </c>
      <c r="D35" s="14" t="s">
        <v>452</v>
      </c>
      <c r="E35" s="14"/>
      <c r="F35">
        <f t="shared" si="0"/>
        <v>1</v>
      </c>
      <c r="G35" s="41" t="s">
        <v>35</v>
      </c>
    </row>
    <row r="36" spans="1:7" ht="15.75" thickBot="1" x14ac:dyDescent="0.3">
      <c r="A36" s="13" t="s">
        <v>377</v>
      </c>
      <c r="B36" s="15" t="s">
        <v>34</v>
      </c>
      <c r="C36" s="15" t="s">
        <v>275</v>
      </c>
      <c r="D36" s="14">
        <v>0</v>
      </c>
      <c r="E36" s="14" t="s">
        <v>229</v>
      </c>
      <c r="F36">
        <f t="shared" si="0"/>
        <v>1</v>
      </c>
      <c r="G36" s="15" t="s">
        <v>36</v>
      </c>
    </row>
    <row r="37" spans="1:7" ht="15.75" thickBot="1" x14ac:dyDescent="0.3">
      <c r="A37" s="13" t="s">
        <v>378</v>
      </c>
      <c r="B37" s="15" t="s">
        <v>35</v>
      </c>
      <c r="C37" s="15" t="s">
        <v>277</v>
      </c>
      <c r="D37" s="14">
        <v>22.6</v>
      </c>
      <c r="E37" s="14" t="s">
        <v>229</v>
      </c>
      <c r="F37">
        <f t="shared" si="0"/>
        <v>1</v>
      </c>
      <c r="G37" s="41" t="s">
        <v>37</v>
      </c>
    </row>
    <row r="38" spans="1:7" ht="15.75" thickBot="1" x14ac:dyDescent="0.3">
      <c r="A38" s="13" t="s">
        <v>379</v>
      </c>
      <c r="B38" s="15" t="s">
        <v>68</v>
      </c>
      <c r="C38" s="15" t="s">
        <v>278</v>
      </c>
      <c r="D38" s="14">
        <v>80</v>
      </c>
      <c r="E38" s="14" t="s">
        <v>229</v>
      </c>
      <c r="F38">
        <f t="shared" si="0"/>
        <v>1</v>
      </c>
      <c r="G38" s="40" t="s">
        <v>38</v>
      </c>
    </row>
    <row r="39" spans="1:7" ht="15.75" thickBot="1" x14ac:dyDescent="0.3">
      <c r="A39" s="13" t="s">
        <v>380</v>
      </c>
      <c r="B39" s="15" t="s">
        <v>54</v>
      </c>
      <c r="C39" s="15" t="s">
        <v>281</v>
      </c>
      <c r="D39" s="14">
        <v>100</v>
      </c>
      <c r="E39" s="14" t="s">
        <v>229</v>
      </c>
      <c r="F39">
        <f t="shared" si="0"/>
        <v>1</v>
      </c>
      <c r="G39" s="41" t="s">
        <v>39</v>
      </c>
    </row>
    <row r="40" spans="1:7" ht="15.75" thickBot="1" x14ac:dyDescent="0.3">
      <c r="A40" s="13" t="s">
        <v>381</v>
      </c>
      <c r="B40" s="15" t="s">
        <v>21</v>
      </c>
      <c r="C40" s="15" t="s">
        <v>283</v>
      </c>
      <c r="D40" s="14">
        <v>100</v>
      </c>
      <c r="E40" s="14" t="s">
        <v>229</v>
      </c>
      <c r="F40">
        <f t="shared" si="0"/>
        <v>1</v>
      </c>
      <c r="G40" s="41" t="s">
        <v>40</v>
      </c>
    </row>
    <row r="41" spans="1:7" ht="15.75" thickBot="1" x14ac:dyDescent="0.3">
      <c r="A41" s="13" t="s">
        <v>382</v>
      </c>
      <c r="B41" s="15" t="s">
        <v>55</v>
      </c>
      <c r="C41" s="15" t="s">
        <v>284</v>
      </c>
      <c r="D41" s="14">
        <v>0</v>
      </c>
      <c r="E41" s="14" t="s">
        <v>229</v>
      </c>
      <c r="F41">
        <f t="shared" si="0"/>
        <v>1</v>
      </c>
      <c r="G41" s="40" t="s">
        <v>41</v>
      </c>
    </row>
    <row r="42" spans="1:7" x14ac:dyDescent="0.25">
      <c r="A42" s="26" t="s">
        <v>384</v>
      </c>
      <c r="B42" s="27" t="s">
        <v>56</v>
      </c>
      <c r="C42" s="27" t="s">
        <v>383</v>
      </c>
      <c r="D42" s="26" t="s">
        <v>452</v>
      </c>
      <c r="E42" s="26"/>
      <c r="F42">
        <f t="shared" si="0"/>
        <v>1</v>
      </c>
      <c r="G42" s="40" t="s">
        <v>42</v>
      </c>
    </row>
    <row r="43" spans="1:7" ht="15.75" thickBot="1" x14ac:dyDescent="0.3">
      <c r="A43" s="13" t="s">
        <v>385</v>
      </c>
      <c r="B43" s="15" t="s">
        <v>70</v>
      </c>
      <c r="C43" s="15" t="s">
        <v>286</v>
      </c>
      <c r="D43" s="14">
        <v>100</v>
      </c>
      <c r="E43" s="14" t="s">
        <v>229</v>
      </c>
      <c r="F43">
        <f t="shared" si="0"/>
        <v>1</v>
      </c>
      <c r="G43" s="40" t="s">
        <v>43</v>
      </c>
    </row>
    <row r="44" spans="1:7" ht="15.75" thickBot="1" x14ac:dyDescent="0.3">
      <c r="A44" s="13" t="s">
        <v>386</v>
      </c>
      <c r="B44" s="15" t="s">
        <v>73</v>
      </c>
      <c r="C44" s="15" t="s">
        <v>289</v>
      </c>
      <c r="D44" s="14">
        <v>50</v>
      </c>
      <c r="E44" s="14" t="s">
        <v>229</v>
      </c>
      <c r="F44">
        <f t="shared" si="0"/>
        <v>1</v>
      </c>
      <c r="G44" s="41" t="s">
        <v>44</v>
      </c>
    </row>
    <row r="45" spans="1:7" ht="15.75" thickBot="1" x14ac:dyDescent="0.3">
      <c r="A45" s="13" t="s">
        <v>388</v>
      </c>
      <c r="B45" s="15" t="s">
        <v>19</v>
      </c>
      <c r="C45" s="15" t="s">
        <v>387</v>
      </c>
      <c r="D45" s="14" t="s">
        <v>452</v>
      </c>
      <c r="E45" s="14"/>
      <c r="F45">
        <f t="shared" si="0"/>
        <v>1</v>
      </c>
      <c r="G45" s="41" t="s">
        <v>45</v>
      </c>
    </row>
    <row r="46" spans="1:7" ht="15.75" thickBot="1" x14ac:dyDescent="0.3">
      <c r="A46" s="13" t="s">
        <v>389</v>
      </c>
      <c r="B46" s="15" t="s">
        <v>36</v>
      </c>
      <c r="C46" s="15" t="s">
        <v>291</v>
      </c>
      <c r="D46" s="14">
        <v>50</v>
      </c>
      <c r="E46" s="14" t="s">
        <v>229</v>
      </c>
      <c r="F46">
        <f t="shared" si="0"/>
        <v>1</v>
      </c>
      <c r="G46" s="41" t="s">
        <v>46</v>
      </c>
    </row>
    <row r="47" spans="1:7" ht="15.75" thickBot="1" x14ac:dyDescent="0.3">
      <c r="A47" s="13" t="s">
        <v>390</v>
      </c>
      <c r="B47" s="15" t="s">
        <v>75</v>
      </c>
      <c r="C47" s="15" t="s">
        <v>292</v>
      </c>
      <c r="D47" s="14">
        <v>100</v>
      </c>
      <c r="E47" s="14" t="s">
        <v>229</v>
      </c>
      <c r="F47">
        <f t="shared" si="0"/>
        <v>1</v>
      </c>
      <c r="G47" s="41" t="s">
        <v>47</v>
      </c>
    </row>
    <row r="48" spans="1:7" ht="15.75" thickBot="1" x14ac:dyDescent="0.3">
      <c r="A48" s="13" t="s">
        <v>391</v>
      </c>
      <c r="B48" s="15" t="s">
        <v>76</v>
      </c>
      <c r="C48" s="15" t="s">
        <v>293</v>
      </c>
      <c r="D48" s="14">
        <v>100</v>
      </c>
      <c r="E48" s="14" t="s">
        <v>229</v>
      </c>
      <c r="F48">
        <f t="shared" si="0"/>
        <v>1</v>
      </c>
      <c r="G48" s="40" t="s">
        <v>48</v>
      </c>
    </row>
    <row r="49" spans="1:7" ht="15.75" thickBot="1" x14ac:dyDescent="0.3">
      <c r="A49" s="13" t="s">
        <v>392</v>
      </c>
      <c r="B49" s="15" t="s">
        <v>37</v>
      </c>
      <c r="C49" s="15" t="s">
        <v>297</v>
      </c>
      <c r="D49" s="14">
        <v>50</v>
      </c>
      <c r="E49" s="14" t="s">
        <v>229</v>
      </c>
      <c r="F49">
        <f t="shared" si="0"/>
        <v>1</v>
      </c>
      <c r="G49" s="41" t="s">
        <v>49</v>
      </c>
    </row>
    <row r="50" spans="1:7" ht="15.75" thickBot="1" x14ac:dyDescent="0.3">
      <c r="A50" s="13" t="s">
        <v>393</v>
      </c>
      <c r="B50" s="15" t="s">
        <v>38</v>
      </c>
      <c r="C50" s="15" t="s">
        <v>299</v>
      </c>
      <c r="D50" s="14">
        <v>100</v>
      </c>
      <c r="E50" s="14" t="s">
        <v>229</v>
      </c>
      <c r="F50">
        <f t="shared" si="0"/>
        <v>1</v>
      </c>
      <c r="G50" s="40" t="s">
        <v>50</v>
      </c>
    </row>
    <row r="51" spans="1:7" ht="15.75" thickBot="1" x14ac:dyDescent="0.3">
      <c r="A51" s="13" t="s">
        <v>394</v>
      </c>
      <c r="B51" s="15" t="s">
        <v>77</v>
      </c>
      <c r="C51" s="15" t="s">
        <v>300</v>
      </c>
      <c r="D51" s="14">
        <v>44.4</v>
      </c>
      <c r="E51" s="14" t="s">
        <v>229</v>
      </c>
      <c r="F51">
        <f t="shared" si="0"/>
        <v>1</v>
      </c>
      <c r="G51" s="40" t="s">
        <v>51</v>
      </c>
    </row>
    <row r="52" spans="1:7" ht="15.75" thickBot="1" x14ac:dyDescent="0.3">
      <c r="A52" s="13" t="s">
        <v>395</v>
      </c>
      <c r="B52" s="15" t="s">
        <v>78</v>
      </c>
      <c r="C52" s="15" t="s">
        <v>301</v>
      </c>
      <c r="D52" s="14">
        <v>100</v>
      </c>
      <c r="E52" s="14" t="s">
        <v>229</v>
      </c>
      <c r="F52">
        <f t="shared" si="0"/>
        <v>1</v>
      </c>
      <c r="G52" s="41" t="s">
        <v>52</v>
      </c>
    </row>
    <row r="53" spans="1:7" ht="15.75" thickBot="1" x14ac:dyDescent="0.3">
      <c r="A53" s="13" t="s">
        <v>396</v>
      </c>
      <c r="B53" s="15" t="s">
        <v>39</v>
      </c>
      <c r="C53" s="15" t="s">
        <v>303</v>
      </c>
      <c r="D53" s="14">
        <v>33.299999999999997</v>
      </c>
      <c r="E53" s="14" t="s">
        <v>229</v>
      </c>
      <c r="F53">
        <f t="shared" si="0"/>
        <v>1</v>
      </c>
      <c r="G53" s="15" t="s">
        <v>53</v>
      </c>
    </row>
    <row r="54" spans="1:7" ht="15.75" thickBot="1" x14ac:dyDescent="0.3">
      <c r="A54" s="13" t="s">
        <v>397</v>
      </c>
      <c r="B54" s="15" t="s">
        <v>79</v>
      </c>
      <c r="C54" s="15" t="s">
        <v>304</v>
      </c>
      <c r="D54" s="14">
        <v>32.700000000000003</v>
      </c>
      <c r="E54" s="14" t="s">
        <v>229</v>
      </c>
      <c r="F54">
        <f t="shared" si="0"/>
        <v>1</v>
      </c>
      <c r="G54" s="40" t="s">
        <v>54</v>
      </c>
    </row>
    <row r="55" spans="1:7" ht="15.75" thickBot="1" x14ac:dyDescent="0.3">
      <c r="A55" s="13" t="s">
        <v>398</v>
      </c>
      <c r="B55" s="15" t="s">
        <v>40</v>
      </c>
      <c r="C55" s="15" t="s">
        <v>306</v>
      </c>
      <c r="D55" s="14">
        <v>100</v>
      </c>
      <c r="E55" s="14" t="s">
        <v>229</v>
      </c>
      <c r="F55">
        <f t="shared" si="0"/>
        <v>1</v>
      </c>
      <c r="G55" s="41" t="s">
        <v>55</v>
      </c>
    </row>
    <row r="56" spans="1:7" ht="15.75" thickBot="1" x14ac:dyDescent="0.3">
      <c r="A56" s="13" t="s">
        <v>399</v>
      </c>
      <c r="B56" s="15" t="s">
        <v>31</v>
      </c>
      <c r="C56" s="15" t="s">
        <v>259</v>
      </c>
      <c r="D56" s="14" t="s">
        <v>452</v>
      </c>
      <c r="E56" s="14"/>
      <c r="F56">
        <f t="shared" si="0"/>
        <v>1</v>
      </c>
      <c r="G56" s="41" t="s">
        <v>56</v>
      </c>
    </row>
    <row r="57" spans="1:7" ht="15.75" thickBot="1" x14ac:dyDescent="0.3">
      <c r="A57" s="13" t="s">
        <v>400</v>
      </c>
      <c r="B57" s="15" t="s">
        <v>80</v>
      </c>
      <c r="C57" s="15" t="s">
        <v>307</v>
      </c>
      <c r="D57" s="14">
        <v>92.9</v>
      </c>
      <c r="E57" s="14" t="s">
        <v>229</v>
      </c>
      <c r="F57">
        <f t="shared" si="0"/>
        <v>1</v>
      </c>
      <c r="G57" s="41" t="s">
        <v>57</v>
      </c>
    </row>
    <row r="58" spans="1:7" ht="15.75" thickBot="1" x14ac:dyDescent="0.3">
      <c r="A58" s="13" t="s">
        <v>401</v>
      </c>
      <c r="B58" s="15" t="s">
        <v>81</v>
      </c>
      <c r="C58" s="15" t="s">
        <v>308</v>
      </c>
      <c r="D58" s="14">
        <v>45</v>
      </c>
      <c r="E58" s="14" t="s">
        <v>229</v>
      </c>
      <c r="F58">
        <f t="shared" si="0"/>
        <v>1</v>
      </c>
      <c r="G58" s="41" t="s">
        <v>58</v>
      </c>
    </row>
    <row r="59" spans="1:7" ht="15.75" thickBot="1" x14ac:dyDescent="0.3">
      <c r="A59" s="13" t="s">
        <v>402</v>
      </c>
      <c r="B59" s="15" t="s">
        <v>85</v>
      </c>
      <c r="C59" s="15" t="s">
        <v>311</v>
      </c>
      <c r="D59" s="14">
        <v>33.299999999999997</v>
      </c>
      <c r="E59" s="14" t="s">
        <v>229</v>
      </c>
      <c r="F59">
        <f t="shared" si="0"/>
        <v>1</v>
      </c>
      <c r="G59" s="41" t="s">
        <v>59</v>
      </c>
    </row>
    <row r="60" spans="1:7" ht="15.75" thickBot="1" x14ac:dyDescent="0.3">
      <c r="A60" s="13" t="s">
        <v>403</v>
      </c>
      <c r="B60" s="15" t="s">
        <v>41</v>
      </c>
      <c r="C60" s="15" t="s">
        <v>313</v>
      </c>
      <c r="D60" s="14">
        <v>33.299999999999997</v>
      </c>
      <c r="E60" s="14" t="s">
        <v>229</v>
      </c>
      <c r="F60">
        <f t="shared" si="0"/>
        <v>1</v>
      </c>
      <c r="G60" s="15" t="s">
        <v>60</v>
      </c>
    </row>
    <row r="61" spans="1:7" ht="15.75" thickBot="1" x14ac:dyDescent="0.3">
      <c r="A61" s="13" t="s">
        <v>404</v>
      </c>
      <c r="B61" s="15" t="s">
        <v>42</v>
      </c>
      <c r="C61" s="15" t="s">
        <v>315</v>
      </c>
      <c r="D61" s="14">
        <v>66.7</v>
      </c>
      <c r="E61" s="14" t="s">
        <v>229</v>
      </c>
      <c r="F61">
        <f t="shared" si="0"/>
        <v>1</v>
      </c>
      <c r="G61" s="40" t="s">
        <v>61</v>
      </c>
    </row>
    <row r="62" spans="1:7" ht="15.75" thickBot="1" x14ac:dyDescent="0.3">
      <c r="A62" s="13" t="s">
        <v>406</v>
      </c>
      <c r="B62" s="15" t="s">
        <v>43</v>
      </c>
      <c r="C62" s="15" t="s">
        <v>405</v>
      </c>
      <c r="D62" s="14" t="s">
        <v>452</v>
      </c>
      <c r="E62" s="14"/>
      <c r="F62">
        <f t="shared" si="0"/>
        <v>1</v>
      </c>
      <c r="G62" s="41" t="s">
        <v>62</v>
      </c>
    </row>
    <row r="63" spans="1:7" ht="15.75" thickBot="1" x14ac:dyDescent="0.3">
      <c r="A63" s="13" t="s">
        <v>408</v>
      </c>
      <c r="B63" s="15" t="s">
        <v>86</v>
      </c>
      <c r="C63" s="15" t="s">
        <v>407</v>
      </c>
      <c r="D63" s="14" t="s">
        <v>452</v>
      </c>
      <c r="E63" s="14"/>
      <c r="F63">
        <f t="shared" si="0"/>
        <v>1</v>
      </c>
      <c r="G63" s="41" t="s">
        <v>63</v>
      </c>
    </row>
    <row r="64" spans="1:7" ht="15.75" thickBot="1" x14ac:dyDescent="0.3">
      <c r="A64" s="13" t="s">
        <v>409</v>
      </c>
      <c r="B64" s="15" t="s">
        <v>89</v>
      </c>
      <c r="C64" s="15" t="s">
        <v>318</v>
      </c>
      <c r="D64" s="14">
        <v>58.3</v>
      </c>
      <c r="E64" s="14" t="s">
        <v>229</v>
      </c>
      <c r="F64">
        <f t="shared" si="0"/>
        <v>1</v>
      </c>
      <c r="G64" s="41" t="s">
        <v>64</v>
      </c>
    </row>
    <row r="65" spans="1:7" ht="15.75" thickBot="1" x14ac:dyDescent="0.3">
      <c r="A65" s="13" t="s">
        <v>410</v>
      </c>
      <c r="B65" s="15" t="s">
        <v>90</v>
      </c>
      <c r="C65" s="15" t="s">
        <v>319</v>
      </c>
      <c r="D65" s="14">
        <v>41.5</v>
      </c>
      <c r="E65" s="14" t="s">
        <v>229</v>
      </c>
      <c r="F65">
        <f t="shared" si="0"/>
        <v>1</v>
      </c>
      <c r="G65" s="40" t="s">
        <v>65</v>
      </c>
    </row>
    <row r="66" spans="1:7" ht="15.75" thickBot="1" x14ac:dyDescent="0.3">
      <c r="A66" s="13" t="s">
        <v>411</v>
      </c>
      <c r="B66" s="15" t="s">
        <v>91</v>
      </c>
      <c r="C66" s="15" t="s">
        <v>320</v>
      </c>
      <c r="D66" s="14">
        <v>40</v>
      </c>
      <c r="E66" s="14" t="s">
        <v>229</v>
      </c>
      <c r="F66">
        <f t="shared" si="0"/>
        <v>1</v>
      </c>
      <c r="G66" s="15" t="s">
        <v>66</v>
      </c>
    </row>
    <row r="67" spans="1:7" ht="15.75" thickBot="1" x14ac:dyDescent="0.3">
      <c r="A67" s="13" t="s">
        <v>412</v>
      </c>
      <c r="B67" s="15" t="s">
        <v>94</v>
      </c>
      <c r="C67" s="15" t="s">
        <v>321</v>
      </c>
      <c r="D67" s="14">
        <v>42.9</v>
      </c>
      <c r="E67" s="14" t="s">
        <v>229</v>
      </c>
      <c r="F67">
        <f t="shared" ref="F67:F95" si="1">IF(MATCH(G67,B:B,0),1,2)</f>
        <v>1</v>
      </c>
      <c r="G67" s="41" t="s">
        <v>67</v>
      </c>
    </row>
    <row r="68" spans="1:7" ht="15.75" thickBot="1" x14ac:dyDescent="0.3">
      <c r="A68" s="13" t="s">
        <v>414</v>
      </c>
      <c r="B68" s="15" t="s">
        <v>64</v>
      </c>
      <c r="C68" s="15" t="s">
        <v>413</v>
      </c>
      <c r="D68" s="14" t="s">
        <v>452</v>
      </c>
      <c r="E68" s="14"/>
      <c r="F68">
        <f t="shared" si="1"/>
        <v>1</v>
      </c>
      <c r="G68" s="41" t="s">
        <v>68</v>
      </c>
    </row>
    <row r="69" spans="1:7" ht="15.75" thickBot="1" x14ac:dyDescent="0.3">
      <c r="A69" s="26" t="s">
        <v>416</v>
      </c>
      <c r="B69" s="27" t="s">
        <v>95</v>
      </c>
      <c r="C69" s="27" t="s">
        <v>415</v>
      </c>
      <c r="D69" s="26">
        <v>68.8</v>
      </c>
      <c r="E69" s="26" t="s">
        <v>229</v>
      </c>
      <c r="F69">
        <f t="shared" si="1"/>
        <v>1</v>
      </c>
      <c r="G69" s="41" t="s">
        <v>69</v>
      </c>
    </row>
    <row r="70" spans="1:7" x14ac:dyDescent="0.25">
      <c r="A70" s="26" t="s">
        <v>417</v>
      </c>
      <c r="B70" s="28" t="s">
        <v>10</v>
      </c>
      <c r="C70" s="27" t="s">
        <v>236</v>
      </c>
      <c r="D70" s="26">
        <v>75</v>
      </c>
      <c r="E70" s="26" t="s">
        <v>229</v>
      </c>
      <c r="F70">
        <f t="shared" si="1"/>
        <v>1</v>
      </c>
      <c r="G70" s="41" t="s">
        <v>70</v>
      </c>
    </row>
    <row r="71" spans="1:7" ht="15.75" thickBot="1" x14ac:dyDescent="0.3">
      <c r="A71" s="13" t="s">
        <v>418</v>
      </c>
      <c r="B71" s="15" t="s">
        <v>9</v>
      </c>
      <c r="C71" s="15" t="s">
        <v>235</v>
      </c>
      <c r="D71" s="14">
        <v>20</v>
      </c>
      <c r="E71" s="14" t="s">
        <v>229</v>
      </c>
      <c r="F71">
        <f t="shared" si="1"/>
        <v>1</v>
      </c>
      <c r="G71" s="41" t="s">
        <v>71</v>
      </c>
    </row>
    <row r="72" spans="1:7" ht="15.75" thickBot="1" x14ac:dyDescent="0.3">
      <c r="A72" s="13" t="s">
        <v>419</v>
      </c>
      <c r="B72" s="15" t="s">
        <v>11</v>
      </c>
      <c r="C72" s="15" t="s">
        <v>237</v>
      </c>
      <c r="D72" s="14">
        <v>75</v>
      </c>
      <c r="E72" s="14" t="s">
        <v>229</v>
      </c>
      <c r="F72">
        <f t="shared" si="1"/>
        <v>1</v>
      </c>
      <c r="G72" s="41" t="s">
        <v>72</v>
      </c>
    </row>
    <row r="73" spans="1:7" ht="15.75" thickBot="1" x14ac:dyDescent="0.3">
      <c r="A73" s="13" t="s">
        <v>420</v>
      </c>
      <c r="B73" s="15" t="s">
        <v>52</v>
      </c>
      <c r="C73" s="15" t="s">
        <v>273</v>
      </c>
      <c r="D73" s="14">
        <v>100</v>
      </c>
      <c r="E73" s="14" t="s">
        <v>229</v>
      </c>
      <c r="F73">
        <f t="shared" si="1"/>
        <v>1</v>
      </c>
      <c r="G73" s="41" t="s">
        <v>73</v>
      </c>
    </row>
    <row r="74" spans="1:7" ht="15.75" thickBot="1" x14ac:dyDescent="0.3">
      <c r="A74" s="13" t="s">
        <v>421</v>
      </c>
      <c r="B74" s="17" t="s">
        <v>67</v>
      </c>
      <c r="C74" s="15" t="s">
        <v>269</v>
      </c>
      <c r="D74" s="14">
        <v>37.9</v>
      </c>
      <c r="E74" s="14" t="s">
        <v>229</v>
      </c>
      <c r="F74">
        <f t="shared" si="1"/>
        <v>1</v>
      </c>
      <c r="G74" s="41" t="s">
        <v>74</v>
      </c>
    </row>
    <row r="75" spans="1:7" ht="15.75" thickBot="1" x14ac:dyDescent="0.3">
      <c r="A75" s="13" t="s">
        <v>423</v>
      </c>
      <c r="B75" s="15" t="s">
        <v>58</v>
      </c>
      <c r="C75" s="15" t="s">
        <v>422</v>
      </c>
      <c r="D75" s="14">
        <v>100</v>
      </c>
      <c r="E75" s="14" t="s">
        <v>229</v>
      </c>
      <c r="F75">
        <f t="shared" si="1"/>
        <v>1</v>
      </c>
      <c r="G75" s="40" t="s">
        <v>75</v>
      </c>
    </row>
    <row r="76" spans="1:7" ht="15.75" thickBot="1" x14ac:dyDescent="0.3">
      <c r="A76" s="13" t="s">
        <v>424</v>
      </c>
      <c r="B76" s="15" t="s">
        <v>59</v>
      </c>
      <c r="C76" s="15" t="s">
        <v>252</v>
      </c>
      <c r="D76" s="14">
        <v>61.5</v>
      </c>
      <c r="E76" s="14" t="s">
        <v>229</v>
      </c>
      <c r="F76">
        <f t="shared" si="1"/>
        <v>1</v>
      </c>
      <c r="G76" s="40" t="s">
        <v>76</v>
      </c>
    </row>
    <row r="77" spans="1:7" ht="15.75" thickBot="1" x14ac:dyDescent="0.3">
      <c r="A77" s="13" t="s">
        <v>426</v>
      </c>
      <c r="B77" s="15" t="s">
        <v>425</v>
      </c>
      <c r="C77" s="15" t="s">
        <v>260</v>
      </c>
      <c r="D77" s="14">
        <v>100</v>
      </c>
      <c r="E77" s="14" t="s">
        <v>229</v>
      </c>
      <c r="F77">
        <f t="shared" si="1"/>
        <v>1</v>
      </c>
      <c r="G77" s="41" t="s">
        <v>77</v>
      </c>
    </row>
    <row r="78" spans="1:7" ht="15.75" thickBot="1" x14ac:dyDescent="0.3">
      <c r="A78" s="13" t="s">
        <v>427</v>
      </c>
      <c r="B78" s="15" t="s">
        <v>62</v>
      </c>
      <c r="C78" s="15" t="s">
        <v>264</v>
      </c>
      <c r="D78" s="14" t="s">
        <v>452</v>
      </c>
      <c r="E78" s="14"/>
      <c r="F78">
        <f t="shared" si="1"/>
        <v>1</v>
      </c>
      <c r="G78" s="41" t="s">
        <v>78</v>
      </c>
    </row>
    <row r="79" spans="1:7" ht="15.75" thickBot="1" x14ac:dyDescent="0.3">
      <c r="A79" s="13" t="s">
        <v>428</v>
      </c>
      <c r="B79" s="15" t="s">
        <v>63</v>
      </c>
      <c r="C79" s="15" t="s">
        <v>295</v>
      </c>
      <c r="D79" s="14">
        <v>100</v>
      </c>
      <c r="E79" s="14" t="s">
        <v>229</v>
      </c>
      <c r="F79">
        <f t="shared" si="1"/>
        <v>1</v>
      </c>
      <c r="G79" s="41" t="s">
        <v>79</v>
      </c>
    </row>
    <row r="80" spans="1:7" ht="15.75" thickBot="1" x14ac:dyDescent="0.3">
      <c r="A80" s="13" t="s">
        <v>429</v>
      </c>
      <c r="B80" s="17" t="s">
        <v>71</v>
      </c>
      <c r="C80" s="15" t="s">
        <v>287</v>
      </c>
      <c r="D80" s="14">
        <v>42.9</v>
      </c>
      <c r="E80" s="14" t="s">
        <v>229</v>
      </c>
      <c r="F80">
        <f t="shared" si="1"/>
        <v>1</v>
      </c>
      <c r="G80" s="41" t="s">
        <v>80</v>
      </c>
    </row>
    <row r="81" spans="1:7" ht="15.75" thickBot="1" x14ac:dyDescent="0.3">
      <c r="A81" s="13" t="s">
        <v>431</v>
      </c>
      <c r="B81" s="15" t="s">
        <v>69</v>
      </c>
      <c r="C81" s="15" t="s">
        <v>430</v>
      </c>
      <c r="D81" s="14" t="s">
        <v>452</v>
      </c>
      <c r="E81" s="14"/>
      <c r="F81">
        <f t="shared" si="1"/>
        <v>1</v>
      </c>
      <c r="G81" s="41" t="s">
        <v>81</v>
      </c>
    </row>
    <row r="82" spans="1:7" ht="15.75" thickBot="1" x14ac:dyDescent="0.3">
      <c r="A82" s="13" t="s">
        <v>433</v>
      </c>
      <c r="B82" s="15" t="s">
        <v>20</v>
      </c>
      <c r="C82" s="15" t="s">
        <v>432</v>
      </c>
      <c r="D82" s="14" t="s">
        <v>452</v>
      </c>
      <c r="E82" s="14"/>
      <c r="F82">
        <f t="shared" si="1"/>
        <v>1</v>
      </c>
      <c r="G82" s="41" t="s">
        <v>82</v>
      </c>
    </row>
    <row r="83" spans="1:7" ht="15.75" thickBot="1" x14ac:dyDescent="0.3">
      <c r="A83" s="13" t="s">
        <v>435</v>
      </c>
      <c r="B83" s="15" t="s">
        <v>44</v>
      </c>
      <c r="C83" s="15" t="s">
        <v>434</v>
      </c>
      <c r="D83" s="14" t="s">
        <v>452</v>
      </c>
      <c r="E83" s="14"/>
      <c r="F83">
        <f t="shared" si="1"/>
        <v>1</v>
      </c>
      <c r="G83" s="41" t="s">
        <v>83</v>
      </c>
    </row>
    <row r="84" spans="1:7" ht="15.75" thickBot="1" x14ac:dyDescent="0.3">
      <c r="A84" s="13" t="s">
        <v>437</v>
      </c>
      <c r="B84" s="15" t="s">
        <v>51</v>
      </c>
      <c r="C84" s="15" t="s">
        <v>436</v>
      </c>
      <c r="D84" s="14" t="s">
        <v>452</v>
      </c>
      <c r="E84" s="14"/>
      <c r="F84">
        <f t="shared" si="1"/>
        <v>1</v>
      </c>
      <c r="G84" s="15" t="s">
        <v>84</v>
      </c>
    </row>
    <row r="85" spans="1:7" ht="15.75" thickBot="1" x14ac:dyDescent="0.3">
      <c r="A85" s="13" t="s">
        <v>439</v>
      </c>
      <c r="B85" s="15" t="s">
        <v>57</v>
      </c>
      <c r="C85" s="15" t="s">
        <v>438</v>
      </c>
      <c r="D85" s="14" t="s">
        <v>452</v>
      </c>
      <c r="E85" s="14"/>
      <c r="F85">
        <f t="shared" si="1"/>
        <v>1</v>
      </c>
      <c r="G85" s="40" t="s">
        <v>85</v>
      </c>
    </row>
    <row r="86" spans="1:7" ht="15.75" thickBot="1" x14ac:dyDescent="0.3">
      <c r="A86" s="13" t="s">
        <v>440</v>
      </c>
      <c r="B86" s="15" t="s">
        <v>72</v>
      </c>
      <c r="C86" s="15" t="s">
        <v>288</v>
      </c>
      <c r="D86" s="14">
        <v>0</v>
      </c>
      <c r="E86" s="14" t="s">
        <v>229</v>
      </c>
      <c r="F86">
        <f t="shared" si="1"/>
        <v>1</v>
      </c>
      <c r="G86" s="41" t="s">
        <v>86</v>
      </c>
    </row>
    <row r="87" spans="1:7" ht="15.75" thickBot="1" x14ac:dyDescent="0.3">
      <c r="A87" s="13" t="s">
        <v>441</v>
      </c>
      <c r="B87" s="17" t="s">
        <v>83</v>
      </c>
      <c r="C87" s="15" t="s">
        <v>309</v>
      </c>
      <c r="D87" s="14">
        <v>48.6</v>
      </c>
      <c r="E87" s="14" t="s">
        <v>229</v>
      </c>
      <c r="F87">
        <f t="shared" si="1"/>
        <v>1</v>
      </c>
      <c r="G87" s="41" t="s">
        <v>87</v>
      </c>
    </row>
    <row r="88" spans="1:7" ht="15.75" thickBot="1" x14ac:dyDescent="0.3">
      <c r="A88" s="13" t="s">
        <v>443</v>
      </c>
      <c r="B88" s="15" t="s">
        <v>74</v>
      </c>
      <c r="C88" s="15" t="s">
        <v>442</v>
      </c>
      <c r="D88" s="14" t="s">
        <v>452</v>
      </c>
      <c r="E88" s="14"/>
      <c r="F88">
        <f t="shared" si="1"/>
        <v>1</v>
      </c>
      <c r="G88" s="15" t="s">
        <v>88</v>
      </c>
    </row>
    <row r="89" spans="1:7" ht="15.75" thickBot="1" x14ac:dyDescent="0.3">
      <c r="A89" s="13" t="s">
        <v>444</v>
      </c>
      <c r="B89" s="15" t="s">
        <v>84</v>
      </c>
      <c r="C89" s="15" t="s">
        <v>310</v>
      </c>
      <c r="D89" s="14">
        <v>50</v>
      </c>
      <c r="E89" s="14" t="s">
        <v>229</v>
      </c>
      <c r="F89">
        <f t="shared" si="1"/>
        <v>1</v>
      </c>
      <c r="G89" s="40" t="s">
        <v>89</v>
      </c>
    </row>
    <row r="90" spans="1:7" ht="15.75" thickBot="1" x14ac:dyDescent="0.3">
      <c r="A90" s="13" t="s">
        <v>446</v>
      </c>
      <c r="B90" s="15" t="s">
        <v>82</v>
      </c>
      <c r="C90" s="15" t="s">
        <v>445</v>
      </c>
      <c r="D90" s="14" t="s">
        <v>452</v>
      </c>
      <c r="E90" s="14"/>
      <c r="F90">
        <f t="shared" si="1"/>
        <v>1</v>
      </c>
      <c r="G90" s="41" t="s">
        <v>90</v>
      </c>
    </row>
    <row r="91" spans="1:7" ht="15.75" thickBot="1" x14ac:dyDescent="0.3">
      <c r="A91" s="13" t="s">
        <v>448</v>
      </c>
      <c r="B91" s="15" t="s">
        <v>93</v>
      </c>
      <c r="C91" s="15" t="s">
        <v>447</v>
      </c>
      <c r="D91" s="14" t="s">
        <v>452</v>
      </c>
      <c r="E91" s="14"/>
      <c r="F91">
        <f t="shared" si="1"/>
        <v>1</v>
      </c>
      <c r="G91" s="40" t="s">
        <v>91</v>
      </c>
    </row>
    <row r="92" spans="1:7" ht="15.75" thickBot="1" x14ac:dyDescent="0.3">
      <c r="A92" s="13" t="s">
        <v>449</v>
      </c>
      <c r="B92" s="17" t="s">
        <v>87</v>
      </c>
      <c r="C92" s="15" t="s">
        <v>316</v>
      </c>
      <c r="D92" s="14">
        <v>54.5</v>
      </c>
      <c r="E92" s="14" t="s">
        <v>229</v>
      </c>
      <c r="F92">
        <f t="shared" si="1"/>
        <v>1</v>
      </c>
      <c r="G92" s="41" t="s">
        <v>92</v>
      </c>
    </row>
    <row r="93" spans="1:7" ht="15.75" thickBot="1" x14ac:dyDescent="0.3">
      <c r="A93" s="13" t="s">
        <v>450</v>
      </c>
      <c r="B93" s="15" t="s">
        <v>53</v>
      </c>
      <c r="C93" s="15" t="s">
        <v>279</v>
      </c>
      <c r="D93" s="14">
        <v>100</v>
      </c>
      <c r="E93" s="14" t="s">
        <v>229</v>
      </c>
      <c r="F93">
        <f t="shared" si="1"/>
        <v>1</v>
      </c>
      <c r="G93" s="41" t="s">
        <v>93</v>
      </c>
    </row>
    <row r="94" spans="1:7" ht="15.75" thickBot="1" x14ac:dyDescent="0.3">
      <c r="A94" s="13" t="s">
        <v>451</v>
      </c>
      <c r="B94" s="15" t="s">
        <v>88</v>
      </c>
      <c r="C94" s="15" t="s">
        <v>317</v>
      </c>
      <c r="D94" s="14">
        <v>0</v>
      </c>
      <c r="E94" s="14" t="s">
        <v>229</v>
      </c>
      <c r="F94">
        <f t="shared" si="1"/>
        <v>1</v>
      </c>
      <c r="G94" s="40" t="s">
        <v>94</v>
      </c>
    </row>
    <row r="95" spans="1:7" ht="15.75" thickBot="1" x14ac:dyDescent="0.3">
      <c r="A95" s="13" t="s">
        <v>453</v>
      </c>
      <c r="B95" s="15" t="s">
        <v>92</v>
      </c>
      <c r="C95" s="15" t="s">
        <v>322</v>
      </c>
      <c r="D95" s="14">
        <v>50</v>
      </c>
      <c r="E95" s="14" t="s">
        <v>229</v>
      </c>
      <c r="F95">
        <f t="shared" si="1"/>
        <v>1</v>
      </c>
      <c r="G95" s="4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1" t="s">
        <v>324</v>
      </c>
      <c r="B1" s="12" t="s">
        <v>325</v>
      </c>
      <c r="C1" s="12" t="s">
        <v>326</v>
      </c>
      <c r="D1" s="12" t="s">
        <v>327</v>
      </c>
    </row>
    <row r="2" spans="1:6" ht="15.75" thickBot="1" x14ac:dyDescent="0.3">
      <c r="A2" s="13" t="s">
        <v>329</v>
      </c>
      <c r="B2" s="15" t="s">
        <v>2</v>
      </c>
      <c r="C2" s="15" t="s">
        <v>228</v>
      </c>
      <c r="D2" s="15">
        <v>65.5</v>
      </c>
      <c r="E2">
        <f>IF(MATCH(F2,B:B,0),1,2)</f>
        <v>1</v>
      </c>
      <c r="F2" s="39" t="s">
        <v>2</v>
      </c>
    </row>
    <row r="3" spans="1:6" ht="15.75" thickBot="1" x14ac:dyDescent="0.3">
      <c r="A3" s="13" t="s">
        <v>330</v>
      </c>
      <c r="B3" s="15" t="s">
        <v>3</v>
      </c>
      <c r="C3" s="15" t="s">
        <v>230</v>
      </c>
      <c r="D3" s="15">
        <v>60</v>
      </c>
      <c r="E3">
        <f t="shared" ref="E3:E66" si="0">IF(MATCH(F3,B:B,0),1,2)</f>
        <v>1</v>
      </c>
      <c r="F3" s="40" t="s">
        <v>3</v>
      </c>
    </row>
    <row r="4" spans="1:6" ht="30.75" thickBot="1" x14ac:dyDescent="0.3">
      <c r="A4" s="13" t="s">
        <v>331</v>
      </c>
      <c r="B4" s="15" t="s">
        <v>4</v>
      </c>
      <c r="C4" s="15" t="s">
        <v>332</v>
      </c>
      <c r="D4" s="15">
        <v>0</v>
      </c>
      <c r="E4">
        <f t="shared" si="0"/>
        <v>1</v>
      </c>
      <c r="F4" s="40" t="s">
        <v>4</v>
      </c>
    </row>
    <row r="5" spans="1:6" ht="15.75" thickBot="1" x14ac:dyDescent="0.3">
      <c r="A5" s="13" t="s">
        <v>333</v>
      </c>
      <c r="B5" s="15" t="s">
        <v>5</v>
      </c>
      <c r="C5" s="15" t="s">
        <v>232</v>
      </c>
      <c r="D5" s="15">
        <v>72.81</v>
      </c>
      <c r="E5">
        <f t="shared" si="0"/>
        <v>1</v>
      </c>
      <c r="F5" s="41" t="s">
        <v>5</v>
      </c>
    </row>
    <row r="6" spans="1:6" ht="15.75" thickBot="1" x14ac:dyDescent="0.3">
      <c r="A6" s="13" t="s">
        <v>334</v>
      </c>
      <c r="B6" s="15" t="s">
        <v>6</v>
      </c>
      <c r="C6" s="15" t="s">
        <v>233</v>
      </c>
      <c r="D6" s="15">
        <v>60.35</v>
      </c>
      <c r="E6">
        <f t="shared" si="0"/>
        <v>1</v>
      </c>
      <c r="F6" s="40" t="s">
        <v>6</v>
      </c>
    </row>
    <row r="7" spans="1:6" ht="15.75" thickBot="1" x14ac:dyDescent="0.3">
      <c r="A7" s="13" t="s">
        <v>335</v>
      </c>
      <c r="B7" s="15" t="s">
        <v>7</v>
      </c>
      <c r="C7" s="15" t="s">
        <v>336</v>
      </c>
      <c r="D7" s="15" t="s">
        <v>337</v>
      </c>
      <c r="E7">
        <f t="shared" si="0"/>
        <v>1</v>
      </c>
      <c r="F7" s="40" t="s">
        <v>7</v>
      </c>
    </row>
    <row r="8" spans="1:6" ht="15.75" thickBot="1" x14ac:dyDescent="0.3">
      <c r="A8" s="13" t="s">
        <v>338</v>
      </c>
      <c r="B8" s="15" t="s">
        <v>8</v>
      </c>
      <c r="C8" s="15" t="s">
        <v>234</v>
      </c>
      <c r="D8" s="15">
        <v>100</v>
      </c>
      <c r="E8">
        <f t="shared" si="0"/>
        <v>1</v>
      </c>
      <c r="F8" s="40" t="s">
        <v>8</v>
      </c>
    </row>
    <row r="9" spans="1:6" ht="15.75" thickBot="1" x14ac:dyDescent="0.3">
      <c r="A9" s="13" t="s">
        <v>339</v>
      </c>
      <c r="B9" s="15" t="s">
        <v>12</v>
      </c>
      <c r="C9" s="15" t="s">
        <v>340</v>
      </c>
      <c r="D9" s="15" t="s">
        <v>337</v>
      </c>
      <c r="E9">
        <f t="shared" si="0"/>
        <v>1</v>
      </c>
      <c r="F9" s="40" t="s">
        <v>9</v>
      </c>
    </row>
    <row r="10" spans="1:6" ht="15.75" thickBot="1" x14ac:dyDescent="0.3">
      <c r="A10" s="13" t="s">
        <v>341</v>
      </c>
      <c r="B10" s="15" t="s">
        <v>13</v>
      </c>
      <c r="C10" s="15" t="s">
        <v>342</v>
      </c>
      <c r="D10" s="15" t="s">
        <v>337</v>
      </c>
      <c r="E10">
        <f t="shared" si="0"/>
        <v>1</v>
      </c>
      <c r="F10" s="40" t="s">
        <v>10</v>
      </c>
    </row>
    <row r="11" spans="1:6" ht="15.75" thickBot="1" x14ac:dyDescent="0.3">
      <c r="A11" s="13" t="s">
        <v>343</v>
      </c>
      <c r="B11" s="15" t="s">
        <v>14</v>
      </c>
      <c r="C11" s="15" t="s">
        <v>238</v>
      </c>
      <c r="D11" s="15">
        <v>40</v>
      </c>
      <c r="E11">
        <f t="shared" si="0"/>
        <v>1</v>
      </c>
      <c r="F11" s="40" t="s">
        <v>11</v>
      </c>
    </row>
    <row r="12" spans="1:6" ht="15.75" thickBot="1" x14ac:dyDescent="0.3">
      <c r="A12" s="13" t="s">
        <v>344</v>
      </c>
      <c r="B12" s="15" t="s">
        <v>22</v>
      </c>
      <c r="C12" s="15" t="s">
        <v>345</v>
      </c>
      <c r="D12" s="15" t="s">
        <v>337</v>
      </c>
      <c r="E12">
        <f t="shared" si="0"/>
        <v>1</v>
      </c>
      <c r="F12" s="41" t="s">
        <v>12</v>
      </c>
    </row>
    <row r="13" spans="1:6" ht="15.75" thickBot="1" x14ac:dyDescent="0.3">
      <c r="A13" s="13" t="s">
        <v>346</v>
      </c>
      <c r="B13" s="15" t="s">
        <v>24</v>
      </c>
      <c r="C13" s="15" t="s">
        <v>347</v>
      </c>
      <c r="D13" s="15" t="s">
        <v>337</v>
      </c>
      <c r="E13">
        <f t="shared" si="0"/>
        <v>1</v>
      </c>
      <c r="F13" s="40" t="s">
        <v>13</v>
      </c>
    </row>
    <row r="14" spans="1:6" ht="15.75" thickBot="1" x14ac:dyDescent="0.3">
      <c r="A14" s="13" t="s">
        <v>348</v>
      </c>
      <c r="B14" s="15" t="s">
        <v>23</v>
      </c>
      <c r="C14" s="15" t="s">
        <v>240</v>
      </c>
      <c r="D14" s="15">
        <v>100</v>
      </c>
      <c r="E14">
        <f t="shared" si="0"/>
        <v>1</v>
      </c>
      <c r="F14" s="41" t="s">
        <v>14</v>
      </c>
    </row>
    <row r="15" spans="1:6" ht="15.75" thickBot="1" x14ac:dyDescent="0.3">
      <c r="A15" s="13" t="s">
        <v>349</v>
      </c>
      <c r="B15" s="15" t="s">
        <v>15</v>
      </c>
      <c r="C15" s="15" t="s">
        <v>241</v>
      </c>
      <c r="D15" s="15">
        <v>76.92</v>
      </c>
      <c r="E15">
        <f t="shared" si="0"/>
        <v>1</v>
      </c>
      <c r="F15" s="42" t="s">
        <v>15</v>
      </c>
    </row>
    <row r="16" spans="1:6" ht="15.75" thickBot="1" x14ac:dyDescent="0.3">
      <c r="A16" s="13" t="s">
        <v>350</v>
      </c>
      <c r="B16" s="15" t="s">
        <v>25</v>
      </c>
      <c r="C16" s="15" t="s">
        <v>243</v>
      </c>
      <c r="D16" s="15">
        <v>100</v>
      </c>
      <c r="E16">
        <f t="shared" si="0"/>
        <v>1</v>
      </c>
      <c r="F16" s="41" t="s">
        <v>16</v>
      </c>
    </row>
    <row r="17" spans="1:6" ht="15.75" thickBot="1" x14ac:dyDescent="0.3">
      <c r="A17" s="13" t="s">
        <v>351</v>
      </c>
      <c r="B17" s="15" t="s">
        <v>26</v>
      </c>
      <c r="C17" s="15" t="s">
        <v>245</v>
      </c>
      <c r="D17" s="15">
        <v>100</v>
      </c>
      <c r="E17">
        <f t="shared" si="0"/>
        <v>1</v>
      </c>
      <c r="F17" s="40" t="s">
        <v>17</v>
      </c>
    </row>
    <row r="18" spans="1:6" ht="15.75" thickBot="1" x14ac:dyDescent="0.3">
      <c r="A18" s="13" t="s">
        <v>352</v>
      </c>
      <c r="B18" s="15" t="s">
        <v>27</v>
      </c>
      <c r="C18" s="15" t="s">
        <v>246</v>
      </c>
      <c r="D18" s="15">
        <v>100</v>
      </c>
      <c r="E18">
        <f t="shared" si="0"/>
        <v>1</v>
      </c>
      <c r="F18" s="41" t="s">
        <v>18</v>
      </c>
    </row>
    <row r="19" spans="1:6" ht="15.75" thickBot="1" x14ac:dyDescent="0.3">
      <c r="A19" s="13" t="s">
        <v>353</v>
      </c>
      <c r="B19" s="15" t="s">
        <v>28</v>
      </c>
      <c r="C19" s="15" t="s">
        <v>248</v>
      </c>
      <c r="D19" s="15">
        <v>80</v>
      </c>
      <c r="E19">
        <f t="shared" si="0"/>
        <v>1</v>
      </c>
      <c r="F19" s="41" t="s">
        <v>19</v>
      </c>
    </row>
    <row r="20" spans="1:6" ht="15.75" thickBot="1" x14ac:dyDescent="0.3">
      <c r="A20" s="13" t="s">
        <v>354</v>
      </c>
      <c r="B20" s="15" t="s">
        <v>16</v>
      </c>
      <c r="C20" s="15" t="s">
        <v>355</v>
      </c>
      <c r="D20" s="15" t="s">
        <v>337</v>
      </c>
      <c r="E20">
        <f t="shared" si="0"/>
        <v>1</v>
      </c>
      <c r="F20" s="41" t="s">
        <v>20</v>
      </c>
    </row>
    <row r="21" spans="1:6" ht="15.75" thickBot="1" x14ac:dyDescent="0.3">
      <c r="A21" s="13" t="s">
        <v>356</v>
      </c>
      <c r="B21" s="15" t="s">
        <v>17</v>
      </c>
      <c r="C21" s="15" t="s">
        <v>357</v>
      </c>
      <c r="D21" s="15" t="s">
        <v>337</v>
      </c>
      <c r="E21">
        <f t="shared" si="0"/>
        <v>1</v>
      </c>
      <c r="F21" s="15" t="s">
        <v>21</v>
      </c>
    </row>
    <row r="22" spans="1:6" ht="15.75" thickBot="1" x14ac:dyDescent="0.3">
      <c r="A22" s="13" t="s">
        <v>358</v>
      </c>
      <c r="B22" s="15" t="s">
        <v>18</v>
      </c>
      <c r="C22" s="15" t="s">
        <v>253</v>
      </c>
      <c r="D22" s="15">
        <v>35</v>
      </c>
      <c r="E22">
        <f t="shared" si="0"/>
        <v>1</v>
      </c>
      <c r="F22" s="40" t="s">
        <v>22</v>
      </c>
    </row>
    <row r="23" spans="1:6" ht="15.75" thickBot="1" x14ac:dyDescent="0.3">
      <c r="A23" s="13" t="s">
        <v>359</v>
      </c>
      <c r="B23" s="15" t="s">
        <v>29</v>
      </c>
      <c r="C23" s="15" t="s">
        <v>255</v>
      </c>
      <c r="D23" s="15">
        <v>100</v>
      </c>
      <c r="E23">
        <f t="shared" si="0"/>
        <v>1</v>
      </c>
      <c r="F23" s="40" t="s">
        <v>23</v>
      </c>
    </row>
    <row r="24" spans="1:6" ht="30.75" thickBot="1" x14ac:dyDescent="0.3">
      <c r="A24" s="13" t="s">
        <v>360</v>
      </c>
      <c r="B24" s="15" t="s">
        <v>60</v>
      </c>
      <c r="C24" s="15" t="s">
        <v>257</v>
      </c>
      <c r="D24" s="15">
        <v>87.78</v>
      </c>
      <c r="E24">
        <f t="shared" si="0"/>
        <v>1</v>
      </c>
      <c r="F24" s="41" t="s">
        <v>24</v>
      </c>
    </row>
    <row r="25" spans="1:6" ht="15.75" thickBot="1" x14ac:dyDescent="0.3">
      <c r="A25" s="13" t="s">
        <v>361</v>
      </c>
      <c r="B25" s="15" t="s">
        <v>30</v>
      </c>
      <c r="C25" s="15" t="s">
        <v>362</v>
      </c>
      <c r="D25" s="15">
        <v>100</v>
      </c>
      <c r="E25">
        <f t="shared" si="0"/>
        <v>1</v>
      </c>
      <c r="F25" s="40" t="s">
        <v>25</v>
      </c>
    </row>
    <row r="26" spans="1:6" ht="15.75" thickBot="1" x14ac:dyDescent="0.3">
      <c r="A26" s="13" t="s">
        <v>363</v>
      </c>
      <c r="B26" s="15" t="s">
        <v>45</v>
      </c>
      <c r="C26" s="15" t="s">
        <v>364</v>
      </c>
      <c r="D26" s="15" t="s">
        <v>337</v>
      </c>
      <c r="E26">
        <f t="shared" si="0"/>
        <v>1</v>
      </c>
      <c r="F26" s="40" t="s">
        <v>26</v>
      </c>
    </row>
    <row r="27" spans="1:6" ht="15.75" thickBot="1" x14ac:dyDescent="0.3">
      <c r="A27" s="13" t="s">
        <v>365</v>
      </c>
      <c r="B27" s="15" t="s">
        <v>65</v>
      </c>
      <c r="C27" s="15" t="s">
        <v>261</v>
      </c>
      <c r="D27" s="15">
        <v>63.33</v>
      </c>
      <c r="E27">
        <f t="shared" si="0"/>
        <v>1</v>
      </c>
      <c r="F27" s="40" t="s">
        <v>27</v>
      </c>
    </row>
    <row r="28" spans="1:6" ht="15.75" thickBot="1" x14ac:dyDescent="0.3">
      <c r="A28" s="13" t="s">
        <v>366</v>
      </c>
      <c r="B28" s="15" t="s">
        <v>46</v>
      </c>
      <c r="C28" s="15" t="s">
        <v>262</v>
      </c>
      <c r="D28" s="15">
        <v>75.709999999999994</v>
      </c>
      <c r="E28">
        <f t="shared" si="0"/>
        <v>1</v>
      </c>
      <c r="F28" s="41" t="s">
        <v>28</v>
      </c>
    </row>
    <row r="29" spans="1:6" ht="15.75" thickBot="1" x14ac:dyDescent="0.3">
      <c r="A29" s="13" t="s">
        <v>367</v>
      </c>
      <c r="B29" s="15" t="s">
        <v>47</v>
      </c>
      <c r="C29" s="15" t="s">
        <v>267</v>
      </c>
      <c r="D29" s="15">
        <v>93.33</v>
      </c>
      <c r="E29">
        <f t="shared" si="0"/>
        <v>1</v>
      </c>
      <c r="F29" s="41" t="s">
        <v>29</v>
      </c>
    </row>
    <row r="30" spans="1:6" ht="15.75" thickBot="1" x14ac:dyDescent="0.3">
      <c r="A30" s="13" t="s">
        <v>368</v>
      </c>
      <c r="B30" s="15" t="s">
        <v>66</v>
      </c>
      <c r="C30" s="15" t="s">
        <v>266</v>
      </c>
      <c r="D30" s="15">
        <v>46.66</v>
      </c>
      <c r="E30">
        <f t="shared" si="0"/>
        <v>1</v>
      </c>
      <c r="F30" s="40" t="s">
        <v>30</v>
      </c>
    </row>
    <row r="31" spans="1:6" ht="15.75" thickBot="1" x14ac:dyDescent="0.3">
      <c r="A31" s="13" t="s">
        <v>369</v>
      </c>
      <c r="B31" s="15" t="s">
        <v>48</v>
      </c>
      <c r="C31" s="15" t="s">
        <v>268</v>
      </c>
      <c r="D31" s="15">
        <v>75</v>
      </c>
      <c r="E31">
        <f t="shared" si="0"/>
        <v>1</v>
      </c>
      <c r="F31" s="40" t="s">
        <v>31</v>
      </c>
    </row>
    <row r="32" spans="1:6" x14ac:dyDescent="0.25">
      <c r="A32" s="26" t="s">
        <v>370</v>
      </c>
      <c r="B32" s="27" t="s">
        <v>32</v>
      </c>
      <c r="C32" s="16" t="s">
        <v>271</v>
      </c>
      <c r="D32" s="27">
        <v>63.33</v>
      </c>
      <c r="E32">
        <f t="shared" si="0"/>
        <v>1</v>
      </c>
      <c r="F32" s="40" t="s">
        <v>32</v>
      </c>
    </row>
    <row r="33" spans="1:6" ht="15.75" thickBot="1" x14ac:dyDescent="0.3">
      <c r="A33" s="13" t="s">
        <v>371</v>
      </c>
      <c r="B33" s="15" t="s">
        <v>49</v>
      </c>
      <c r="C33" s="15" t="s">
        <v>272</v>
      </c>
      <c r="D33" s="15">
        <v>100</v>
      </c>
      <c r="E33">
        <f t="shared" si="0"/>
        <v>1</v>
      </c>
      <c r="F33" s="41" t="s">
        <v>33</v>
      </c>
    </row>
    <row r="34" spans="1:6" ht="15.75" thickBot="1" x14ac:dyDescent="0.3">
      <c r="A34" s="13" t="s">
        <v>372</v>
      </c>
      <c r="B34" s="15" t="s">
        <v>50</v>
      </c>
      <c r="C34" s="15" t="s">
        <v>373</v>
      </c>
      <c r="D34" s="15" t="s">
        <v>337</v>
      </c>
      <c r="E34">
        <f t="shared" si="0"/>
        <v>1</v>
      </c>
      <c r="F34" s="40" t="s">
        <v>34</v>
      </c>
    </row>
    <row r="35" spans="1:6" ht="15.75" thickBot="1" x14ac:dyDescent="0.3">
      <c r="A35" s="13" t="s">
        <v>374</v>
      </c>
      <c r="B35" s="15" t="s">
        <v>33</v>
      </c>
      <c r="C35" s="15" t="s">
        <v>375</v>
      </c>
      <c r="D35" s="15" t="s">
        <v>337</v>
      </c>
      <c r="E35">
        <f t="shared" si="0"/>
        <v>1</v>
      </c>
      <c r="F35" s="41" t="s">
        <v>35</v>
      </c>
    </row>
    <row r="36" spans="1:6" ht="15.75" thickBot="1" x14ac:dyDescent="0.3">
      <c r="A36" s="13" t="s">
        <v>376</v>
      </c>
      <c r="B36" s="15" t="s">
        <v>34</v>
      </c>
      <c r="C36" s="15" t="s">
        <v>275</v>
      </c>
      <c r="D36" s="15">
        <v>80</v>
      </c>
      <c r="E36">
        <f t="shared" si="0"/>
        <v>1</v>
      </c>
      <c r="F36" s="15" t="s">
        <v>36</v>
      </c>
    </row>
    <row r="37" spans="1:6" ht="15" customHeight="1" x14ac:dyDescent="0.25">
      <c r="A37" s="26" t="s">
        <v>377</v>
      </c>
      <c r="B37" s="27" t="s">
        <v>35</v>
      </c>
      <c r="C37" s="27" t="s">
        <v>277</v>
      </c>
      <c r="D37" s="27">
        <v>67.98</v>
      </c>
      <c r="E37">
        <f t="shared" si="0"/>
        <v>1</v>
      </c>
      <c r="F37" s="41" t="s">
        <v>37</v>
      </c>
    </row>
    <row r="38" spans="1:6" ht="30.75" thickBot="1" x14ac:dyDescent="0.3">
      <c r="A38" s="13" t="s">
        <v>378</v>
      </c>
      <c r="B38" s="15" t="s">
        <v>68</v>
      </c>
      <c r="C38" s="15" t="s">
        <v>278</v>
      </c>
      <c r="D38" s="15">
        <v>100</v>
      </c>
      <c r="E38">
        <f t="shared" si="0"/>
        <v>1</v>
      </c>
      <c r="F38" s="40" t="s">
        <v>38</v>
      </c>
    </row>
    <row r="39" spans="1:6" ht="15.75" thickBot="1" x14ac:dyDescent="0.3">
      <c r="A39" s="13" t="s">
        <v>379</v>
      </c>
      <c r="B39" s="15" t="s">
        <v>54</v>
      </c>
      <c r="C39" s="15" t="s">
        <v>281</v>
      </c>
      <c r="D39" s="15">
        <v>40</v>
      </c>
      <c r="E39">
        <f t="shared" si="0"/>
        <v>1</v>
      </c>
      <c r="F39" s="41" t="s">
        <v>39</v>
      </c>
    </row>
    <row r="40" spans="1:6" ht="15.75" thickBot="1" x14ac:dyDescent="0.3">
      <c r="A40" s="13" t="s">
        <v>380</v>
      </c>
      <c r="B40" s="15" t="s">
        <v>21</v>
      </c>
      <c r="C40" s="15" t="s">
        <v>283</v>
      </c>
      <c r="D40" s="15">
        <v>100</v>
      </c>
      <c r="E40">
        <f t="shared" si="0"/>
        <v>1</v>
      </c>
      <c r="F40" s="41" t="s">
        <v>40</v>
      </c>
    </row>
    <row r="41" spans="1:6" ht="15.75" thickBot="1" x14ac:dyDescent="0.3">
      <c r="A41" s="13" t="s">
        <v>381</v>
      </c>
      <c r="B41" s="15" t="s">
        <v>55</v>
      </c>
      <c r="C41" s="15" t="s">
        <v>284</v>
      </c>
      <c r="D41" s="15">
        <v>0</v>
      </c>
      <c r="E41">
        <f t="shared" si="0"/>
        <v>1</v>
      </c>
      <c r="F41" s="40" t="s">
        <v>41</v>
      </c>
    </row>
    <row r="42" spans="1:6" ht="15.75" thickBot="1" x14ac:dyDescent="0.3">
      <c r="A42" s="13" t="s">
        <v>382</v>
      </c>
      <c r="B42" s="15" t="s">
        <v>56</v>
      </c>
      <c r="C42" s="15" t="s">
        <v>383</v>
      </c>
      <c r="D42" s="15" t="s">
        <v>337</v>
      </c>
      <c r="E42">
        <f t="shared" si="0"/>
        <v>1</v>
      </c>
      <c r="F42" s="40" t="s">
        <v>42</v>
      </c>
    </row>
    <row r="43" spans="1:6" ht="15.75" thickBot="1" x14ac:dyDescent="0.3">
      <c r="A43" s="13" t="s">
        <v>384</v>
      </c>
      <c r="B43" s="15" t="s">
        <v>70</v>
      </c>
      <c r="C43" s="15" t="s">
        <v>286</v>
      </c>
      <c r="D43" s="15">
        <v>100</v>
      </c>
      <c r="E43">
        <f t="shared" si="0"/>
        <v>1</v>
      </c>
      <c r="F43" s="40" t="s">
        <v>43</v>
      </c>
    </row>
    <row r="44" spans="1:6" ht="15.75" thickBot="1" x14ac:dyDescent="0.3">
      <c r="A44" s="13" t="s">
        <v>385</v>
      </c>
      <c r="B44" s="15" t="s">
        <v>73</v>
      </c>
      <c r="C44" s="15" t="s">
        <v>289</v>
      </c>
      <c r="D44" s="15">
        <v>68.42</v>
      </c>
      <c r="E44">
        <f t="shared" si="0"/>
        <v>1</v>
      </c>
      <c r="F44" s="41" t="s">
        <v>44</v>
      </c>
    </row>
    <row r="45" spans="1:6" ht="15.75" thickBot="1" x14ac:dyDescent="0.3">
      <c r="A45" s="13" t="s">
        <v>386</v>
      </c>
      <c r="B45" s="15" t="s">
        <v>19</v>
      </c>
      <c r="C45" s="15" t="s">
        <v>387</v>
      </c>
      <c r="D45" s="15">
        <v>100</v>
      </c>
      <c r="E45">
        <f t="shared" si="0"/>
        <v>1</v>
      </c>
      <c r="F45" s="41" t="s">
        <v>45</v>
      </c>
    </row>
    <row r="46" spans="1:6" ht="15.75" thickBot="1" x14ac:dyDescent="0.3">
      <c r="A46" s="13" t="s">
        <v>388</v>
      </c>
      <c r="B46" s="15" t="s">
        <v>36</v>
      </c>
      <c r="C46" s="15" t="s">
        <v>291</v>
      </c>
      <c r="D46" s="15">
        <v>100</v>
      </c>
      <c r="E46">
        <f t="shared" si="0"/>
        <v>1</v>
      </c>
      <c r="F46" s="41" t="s">
        <v>46</v>
      </c>
    </row>
    <row r="47" spans="1:6" ht="15.75" thickBot="1" x14ac:dyDescent="0.3">
      <c r="A47" s="13" t="s">
        <v>389</v>
      </c>
      <c r="B47" s="15" t="s">
        <v>75</v>
      </c>
      <c r="C47" s="15" t="s">
        <v>292</v>
      </c>
      <c r="D47" s="15">
        <v>100</v>
      </c>
      <c r="E47">
        <f t="shared" si="0"/>
        <v>1</v>
      </c>
      <c r="F47" s="41" t="s">
        <v>47</v>
      </c>
    </row>
    <row r="48" spans="1:6" ht="15.75" thickBot="1" x14ac:dyDescent="0.3">
      <c r="A48" s="13" t="s">
        <v>390</v>
      </c>
      <c r="B48" s="15" t="s">
        <v>76</v>
      </c>
      <c r="C48" s="15" t="s">
        <v>293</v>
      </c>
      <c r="D48" s="15">
        <v>100</v>
      </c>
      <c r="E48">
        <f t="shared" si="0"/>
        <v>1</v>
      </c>
      <c r="F48" s="40" t="s">
        <v>48</v>
      </c>
    </row>
    <row r="49" spans="1:6" ht="15.75" thickBot="1" x14ac:dyDescent="0.3">
      <c r="A49" s="13" t="s">
        <v>391</v>
      </c>
      <c r="B49" s="15" t="s">
        <v>37</v>
      </c>
      <c r="C49" s="15" t="s">
        <v>297</v>
      </c>
      <c r="D49" s="15">
        <v>33.33</v>
      </c>
      <c r="E49">
        <f t="shared" si="0"/>
        <v>1</v>
      </c>
      <c r="F49" s="41" t="s">
        <v>49</v>
      </c>
    </row>
    <row r="50" spans="1:6" ht="15.75" thickBot="1" x14ac:dyDescent="0.3">
      <c r="A50" s="13" t="s">
        <v>392</v>
      </c>
      <c r="B50" s="15" t="s">
        <v>38</v>
      </c>
      <c r="C50" s="15" t="s">
        <v>299</v>
      </c>
      <c r="D50" s="15">
        <v>66.66</v>
      </c>
      <c r="E50">
        <f t="shared" si="0"/>
        <v>1</v>
      </c>
      <c r="F50" s="40" t="s">
        <v>50</v>
      </c>
    </row>
    <row r="51" spans="1:6" ht="15.75" thickBot="1" x14ac:dyDescent="0.3">
      <c r="A51" s="13" t="s">
        <v>393</v>
      </c>
      <c r="B51" s="15" t="s">
        <v>77</v>
      </c>
      <c r="C51" s="15" t="s">
        <v>300</v>
      </c>
      <c r="D51" s="15">
        <v>74.83</v>
      </c>
      <c r="E51">
        <f t="shared" si="0"/>
        <v>1</v>
      </c>
      <c r="F51" s="40" t="s">
        <v>51</v>
      </c>
    </row>
    <row r="52" spans="1:6" ht="15.75" thickBot="1" x14ac:dyDescent="0.3">
      <c r="A52" s="13" t="s">
        <v>394</v>
      </c>
      <c r="B52" s="15" t="s">
        <v>78</v>
      </c>
      <c r="C52" s="15" t="s">
        <v>301</v>
      </c>
      <c r="D52" s="15">
        <v>92.5</v>
      </c>
      <c r="E52">
        <f t="shared" si="0"/>
        <v>1</v>
      </c>
      <c r="F52" s="41" t="s">
        <v>52</v>
      </c>
    </row>
    <row r="53" spans="1:6" ht="15.75" thickBot="1" x14ac:dyDescent="0.3">
      <c r="A53" s="13" t="s">
        <v>395</v>
      </c>
      <c r="B53" s="15" t="s">
        <v>39</v>
      </c>
      <c r="C53" s="15" t="s">
        <v>303</v>
      </c>
      <c r="D53" s="15">
        <v>57.57</v>
      </c>
      <c r="E53">
        <f t="shared" si="0"/>
        <v>1</v>
      </c>
      <c r="F53" s="15" t="s">
        <v>53</v>
      </c>
    </row>
    <row r="54" spans="1:6" ht="15.75" thickBot="1" x14ac:dyDescent="0.3">
      <c r="A54" s="13" t="s">
        <v>396</v>
      </c>
      <c r="B54" s="15" t="s">
        <v>79</v>
      </c>
      <c r="C54" s="15" t="s">
        <v>304</v>
      </c>
      <c r="D54" s="15">
        <v>64.819999999999993</v>
      </c>
      <c r="E54">
        <f t="shared" si="0"/>
        <v>1</v>
      </c>
      <c r="F54" s="40" t="s">
        <v>54</v>
      </c>
    </row>
    <row r="55" spans="1:6" ht="15.75" thickBot="1" x14ac:dyDescent="0.3">
      <c r="A55" s="13" t="s">
        <v>397</v>
      </c>
      <c r="B55" s="15" t="s">
        <v>40</v>
      </c>
      <c r="C55" s="15" t="s">
        <v>306</v>
      </c>
      <c r="D55" s="15">
        <v>0</v>
      </c>
      <c r="E55">
        <f t="shared" si="0"/>
        <v>1</v>
      </c>
      <c r="F55" s="41" t="s">
        <v>55</v>
      </c>
    </row>
    <row r="56" spans="1:6" ht="30.75" thickBot="1" x14ac:dyDescent="0.3">
      <c r="A56" s="13" t="s">
        <v>398</v>
      </c>
      <c r="B56" s="15" t="s">
        <v>31</v>
      </c>
      <c r="C56" s="15" t="s">
        <v>259</v>
      </c>
      <c r="D56" s="15" t="s">
        <v>337</v>
      </c>
      <c r="E56">
        <f t="shared" si="0"/>
        <v>1</v>
      </c>
      <c r="F56" s="41" t="s">
        <v>56</v>
      </c>
    </row>
    <row r="57" spans="1:6" ht="15.75" thickBot="1" x14ac:dyDescent="0.3">
      <c r="A57" s="13" t="s">
        <v>399</v>
      </c>
      <c r="B57" s="15" t="s">
        <v>80</v>
      </c>
      <c r="C57" s="15" t="s">
        <v>307</v>
      </c>
      <c r="D57" s="15">
        <v>76.19</v>
      </c>
      <c r="E57">
        <f t="shared" si="0"/>
        <v>1</v>
      </c>
      <c r="F57" s="41" t="s">
        <v>57</v>
      </c>
    </row>
    <row r="58" spans="1:6" ht="15.75" thickBot="1" x14ac:dyDescent="0.3">
      <c r="A58" s="13" t="s">
        <v>400</v>
      </c>
      <c r="B58" s="15" t="s">
        <v>81</v>
      </c>
      <c r="C58" s="15" t="s">
        <v>308</v>
      </c>
      <c r="D58" s="15">
        <v>83.51</v>
      </c>
      <c r="E58">
        <f t="shared" si="0"/>
        <v>1</v>
      </c>
      <c r="F58" s="41" t="s">
        <v>58</v>
      </c>
    </row>
    <row r="59" spans="1:6" ht="15.75" thickBot="1" x14ac:dyDescent="0.3">
      <c r="A59" s="13" t="s">
        <v>401</v>
      </c>
      <c r="B59" s="15" t="s">
        <v>85</v>
      </c>
      <c r="C59" s="15" t="s">
        <v>311</v>
      </c>
      <c r="D59" s="15">
        <v>46.67</v>
      </c>
      <c r="E59">
        <f t="shared" si="0"/>
        <v>1</v>
      </c>
      <c r="F59" s="41" t="s">
        <v>59</v>
      </c>
    </row>
    <row r="60" spans="1:6" ht="15.75" thickBot="1" x14ac:dyDescent="0.3">
      <c r="A60" s="13" t="s">
        <v>402</v>
      </c>
      <c r="B60" s="15" t="s">
        <v>41</v>
      </c>
      <c r="C60" s="15" t="s">
        <v>313</v>
      </c>
      <c r="D60" s="15">
        <v>86.59</v>
      </c>
      <c r="E60">
        <f t="shared" si="0"/>
        <v>1</v>
      </c>
      <c r="F60" s="15" t="s">
        <v>60</v>
      </c>
    </row>
    <row r="61" spans="1:6" ht="15" customHeight="1" x14ac:dyDescent="0.25">
      <c r="A61" s="26" t="s">
        <v>403</v>
      </c>
      <c r="B61" s="27" t="s">
        <v>42</v>
      </c>
      <c r="C61" s="27" t="s">
        <v>315</v>
      </c>
      <c r="D61" s="27">
        <v>62.62</v>
      </c>
      <c r="E61">
        <f t="shared" si="0"/>
        <v>1</v>
      </c>
      <c r="F61" s="40" t="s">
        <v>61</v>
      </c>
    </row>
    <row r="62" spans="1:6" ht="30.75" thickBot="1" x14ac:dyDescent="0.3">
      <c r="A62" s="13" t="s">
        <v>404</v>
      </c>
      <c r="B62" s="15" t="s">
        <v>43</v>
      </c>
      <c r="C62" s="15" t="s">
        <v>405</v>
      </c>
      <c r="D62" s="15" t="s">
        <v>337</v>
      </c>
      <c r="E62">
        <f t="shared" si="0"/>
        <v>1</v>
      </c>
      <c r="F62" s="41" t="s">
        <v>62</v>
      </c>
    </row>
    <row r="63" spans="1:6" ht="30.75" thickBot="1" x14ac:dyDescent="0.3">
      <c r="A63" s="13" t="s">
        <v>406</v>
      </c>
      <c r="B63" s="15" t="s">
        <v>86</v>
      </c>
      <c r="C63" s="15" t="s">
        <v>407</v>
      </c>
      <c r="D63" s="15" t="s">
        <v>337</v>
      </c>
      <c r="E63">
        <f t="shared" si="0"/>
        <v>1</v>
      </c>
      <c r="F63" s="41" t="s">
        <v>63</v>
      </c>
    </row>
    <row r="64" spans="1:6" ht="15.75" thickBot="1" x14ac:dyDescent="0.3">
      <c r="A64" s="13" t="s">
        <v>408</v>
      </c>
      <c r="B64" s="15" t="s">
        <v>89</v>
      </c>
      <c r="C64" s="15" t="s">
        <v>318</v>
      </c>
      <c r="D64" s="15">
        <v>57.36</v>
      </c>
      <c r="E64">
        <f t="shared" si="0"/>
        <v>1</v>
      </c>
      <c r="F64" s="41" t="s">
        <v>64</v>
      </c>
    </row>
    <row r="65" spans="1:6" ht="15.75" thickBot="1" x14ac:dyDescent="0.3">
      <c r="A65" s="13" t="s">
        <v>409</v>
      </c>
      <c r="B65" s="15" t="s">
        <v>90</v>
      </c>
      <c r="C65" s="15" t="s">
        <v>319</v>
      </c>
      <c r="D65" s="15">
        <v>71.95</v>
      </c>
      <c r="E65">
        <f t="shared" si="0"/>
        <v>1</v>
      </c>
      <c r="F65" s="40" t="s">
        <v>65</v>
      </c>
    </row>
    <row r="66" spans="1:6" ht="15.75" thickBot="1" x14ac:dyDescent="0.3">
      <c r="A66" s="13" t="s">
        <v>410</v>
      </c>
      <c r="B66" s="15" t="s">
        <v>91</v>
      </c>
      <c r="C66" s="15" t="s">
        <v>320</v>
      </c>
      <c r="D66" s="15">
        <v>80.95</v>
      </c>
      <c r="E66">
        <f t="shared" si="0"/>
        <v>1</v>
      </c>
      <c r="F66" s="15" t="s">
        <v>66</v>
      </c>
    </row>
    <row r="67" spans="1:6" ht="15.75" thickBot="1" x14ac:dyDescent="0.3">
      <c r="A67" s="13" t="s">
        <v>411</v>
      </c>
      <c r="B67" s="15" t="s">
        <v>94</v>
      </c>
      <c r="C67" s="15" t="s">
        <v>321</v>
      </c>
      <c r="D67" s="15">
        <v>67.819999999999993</v>
      </c>
      <c r="E67">
        <f t="shared" ref="E67:E95" si="1">IF(MATCH(F67,B:B,0),1,2)</f>
        <v>1</v>
      </c>
      <c r="F67" s="41" t="s">
        <v>67</v>
      </c>
    </row>
    <row r="68" spans="1:6" ht="15.75" thickBot="1" x14ac:dyDescent="0.3">
      <c r="A68" s="13" t="s">
        <v>412</v>
      </c>
      <c r="B68" s="15" t="s">
        <v>64</v>
      </c>
      <c r="C68" s="15" t="s">
        <v>413</v>
      </c>
      <c r="D68" s="15" t="s">
        <v>337</v>
      </c>
      <c r="E68">
        <f t="shared" si="1"/>
        <v>1</v>
      </c>
      <c r="F68" s="41" t="s">
        <v>68</v>
      </c>
    </row>
    <row r="69" spans="1:6" ht="15.75" thickBot="1" x14ac:dyDescent="0.3">
      <c r="A69" s="13" t="s">
        <v>414</v>
      </c>
      <c r="B69" s="15" t="s">
        <v>95</v>
      </c>
      <c r="C69" s="15" t="s">
        <v>415</v>
      </c>
      <c r="D69" s="15">
        <v>74.78</v>
      </c>
      <c r="E69">
        <f t="shared" si="1"/>
        <v>1</v>
      </c>
      <c r="F69" s="41" t="s">
        <v>69</v>
      </c>
    </row>
    <row r="70" spans="1:6" ht="15.75" thickBot="1" x14ac:dyDescent="0.3">
      <c r="A70" s="13" t="s">
        <v>416</v>
      </c>
      <c r="B70" s="17" t="s">
        <v>10</v>
      </c>
      <c r="C70" s="15" t="s">
        <v>236</v>
      </c>
      <c r="D70" s="15">
        <v>77.38</v>
      </c>
      <c r="E70">
        <f t="shared" si="1"/>
        <v>1</v>
      </c>
      <c r="F70" s="41" t="s">
        <v>70</v>
      </c>
    </row>
    <row r="71" spans="1:6" ht="15.75" thickBot="1" x14ac:dyDescent="0.3">
      <c r="A71" s="13" t="s">
        <v>417</v>
      </c>
      <c r="B71" s="15" t="s">
        <v>9</v>
      </c>
      <c r="C71" s="15" t="s">
        <v>235</v>
      </c>
      <c r="D71" s="15">
        <v>50</v>
      </c>
      <c r="E71">
        <f t="shared" si="1"/>
        <v>1</v>
      </c>
      <c r="F71" s="41" t="s">
        <v>71</v>
      </c>
    </row>
    <row r="72" spans="1:6" ht="15.75" thickBot="1" x14ac:dyDescent="0.3">
      <c r="A72" s="13" t="s">
        <v>418</v>
      </c>
      <c r="B72" s="15" t="s">
        <v>11</v>
      </c>
      <c r="C72" s="15" t="s">
        <v>237</v>
      </c>
      <c r="D72" s="15">
        <v>20</v>
      </c>
      <c r="E72">
        <f t="shared" si="1"/>
        <v>1</v>
      </c>
      <c r="F72" s="41" t="s">
        <v>72</v>
      </c>
    </row>
    <row r="73" spans="1:6" ht="15.75" thickBot="1" x14ac:dyDescent="0.3">
      <c r="A73" s="13" t="s">
        <v>419</v>
      </c>
      <c r="B73" s="15" t="s">
        <v>52</v>
      </c>
      <c r="C73" s="15" t="s">
        <v>273</v>
      </c>
      <c r="D73" s="15">
        <v>60</v>
      </c>
      <c r="E73">
        <f t="shared" si="1"/>
        <v>1</v>
      </c>
      <c r="F73" s="41" t="s">
        <v>73</v>
      </c>
    </row>
    <row r="74" spans="1:6" ht="15.75" thickBot="1" x14ac:dyDescent="0.3">
      <c r="A74" s="13" t="s">
        <v>420</v>
      </c>
      <c r="B74" s="17" t="s">
        <v>67</v>
      </c>
      <c r="C74" s="15" t="s">
        <v>269</v>
      </c>
      <c r="D74" s="15">
        <v>68.349999999999994</v>
      </c>
      <c r="E74">
        <f t="shared" si="1"/>
        <v>1</v>
      </c>
      <c r="F74" s="41" t="s">
        <v>74</v>
      </c>
    </row>
    <row r="75" spans="1:6" ht="30.75" thickBot="1" x14ac:dyDescent="0.3">
      <c r="A75" s="13" t="s">
        <v>421</v>
      </c>
      <c r="B75" s="15" t="s">
        <v>58</v>
      </c>
      <c r="C75" s="15" t="s">
        <v>422</v>
      </c>
      <c r="D75" s="15">
        <v>80</v>
      </c>
      <c r="E75">
        <f t="shared" si="1"/>
        <v>1</v>
      </c>
      <c r="F75" s="40" t="s">
        <v>75</v>
      </c>
    </row>
    <row r="76" spans="1:6" ht="30.75" thickBot="1" x14ac:dyDescent="0.3">
      <c r="A76" s="13" t="s">
        <v>423</v>
      </c>
      <c r="B76" s="15" t="s">
        <v>59</v>
      </c>
      <c r="C76" s="15" t="s">
        <v>252</v>
      </c>
      <c r="D76" s="15">
        <v>20</v>
      </c>
      <c r="E76">
        <f t="shared" si="1"/>
        <v>1</v>
      </c>
      <c r="F76" s="40" t="s">
        <v>76</v>
      </c>
    </row>
    <row r="77" spans="1:6" ht="30.75" thickBot="1" x14ac:dyDescent="0.3">
      <c r="A77" s="13" t="s">
        <v>424</v>
      </c>
      <c r="B77" s="15" t="s">
        <v>425</v>
      </c>
      <c r="C77" s="15" t="s">
        <v>260</v>
      </c>
      <c r="D77" s="15">
        <v>100</v>
      </c>
      <c r="E77">
        <f t="shared" si="1"/>
        <v>1</v>
      </c>
      <c r="F77" s="41" t="s">
        <v>77</v>
      </c>
    </row>
    <row r="78" spans="1:6" ht="30.75" thickBot="1" x14ac:dyDescent="0.3">
      <c r="A78" s="13" t="s">
        <v>426</v>
      </c>
      <c r="B78" s="15" t="s">
        <v>62</v>
      </c>
      <c r="C78" s="15" t="s">
        <v>264</v>
      </c>
      <c r="D78" s="15">
        <v>40</v>
      </c>
      <c r="E78">
        <f t="shared" si="1"/>
        <v>1</v>
      </c>
      <c r="F78" s="41" t="s">
        <v>78</v>
      </c>
    </row>
    <row r="79" spans="1:6" ht="30.75" thickBot="1" x14ac:dyDescent="0.3">
      <c r="A79" s="13" t="s">
        <v>427</v>
      </c>
      <c r="B79" s="15" t="s">
        <v>63</v>
      </c>
      <c r="C79" s="15" t="s">
        <v>295</v>
      </c>
      <c r="D79" s="15">
        <v>57.14</v>
      </c>
      <c r="E79">
        <f t="shared" si="1"/>
        <v>1</v>
      </c>
      <c r="F79" s="41" t="s">
        <v>79</v>
      </c>
    </row>
    <row r="80" spans="1:6" ht="15.75" thickBot="1" x14ac:dyDescent="0.3">
      <c r="A80" s="13" t="s">
        <v>428</v>
      </c>
      <c r="B80" s="17" t="s">
        <v>71</v>
      </c>
      <c r="C80" s="15" t="s">
        <v>287</v>
      </c>
      <c r="D80" s="15">
        <v>85.19</v>
      </c>
      <c r="E80">
        <f t="shared" si="1"/>
        <v>1</v>
      </c>
      <c r="F80" s="41" t="s">
        <v>80</v>
      </c>
    </row>
    <row r="81" spans="1:6" ht="30.75" thickBot="1" x14ac:dyDescent="0.3">
      <c r="A81" s="13" t="s">
        <v>429</v>
      </c>
      <c r="B81" s="15" t="s">
        <v>69</v>
      </c>
      <c r="C81" s="15" t="s">
        <v>430</v>
      </c>
      <c r="D81" s="15" t="s">
        <v>337</v>
      </c>
      <c r="E81">
        <f t="shared" si="1"/>
        <v>1</v>
      </c>
      <c r="F81" s="41" t="s">
        <v>81</v>
      </c>
    </row>
    <row r="82" spans="1:6" ht="15" customHeight="1" x14ac:dyDescent="0.25">
      <c r="A82" s="26" t="s">
        <v>431</v>
      </c>
      <c r="B82" s="27" t="s">
        <v>20</v>
      </c>
      <c r="C82" s="27" t="s">
        <v>432</v>
      </c>
      <c r="D82" s="27" t="s">
        <v>337</v>
      </c>
      <c r="E82">
        <f t="shared" si="1"/>
        <v>1</v>
      </c>
      <c r="F82" s="41" t="s">
        <v>82</v>
      </c>
    </row>
    <row r="83" spans="1:6" ht="15.75" thickBot="1" x14ac:dyDescent="0.3">
      <c r="A83" s="13" t="s">
        <v>433</v>
      </c>
      <c r="B83" s="15" t="s">
        <v>44</v>
      </c>
      <c r="C83" s="15" t="s">
        <v>434</v>
      </c>
      <c r="D83" s="15" t="s">
        <v>337</v>
      </c>
      <c r="E83">
        <f t="shared" si="1"/>
        <v>1</v>
      </c>
      <c r="F83" s="41" t="s">
        <v>83</v>
      </c>
    </row>
    <row r="84" spans="1:6" ht="15.75" thickBot="1" x14ac:dyDescent="0.3">
      <c r="A84" s="13" t="s">
        <v>435</v>
      </c>
      <c r="B84" s="15" t="s">
        <v>51</v>
      </c>
      <c r="C84" s="15" t="s">
        <v>436</v>
      </c>
      <c r="D84" s="15" t="s">
        <v>337</v>
      </c>
      <c r="E84">
        <f t="shared" si="1"/>
        <v>1</v>
      </c>
      <c r="F84" s="15" t="s">
        <v>84</v>
      </c>
    </row>
    <row r="85" spans="1:6" ht="15.75" thickBot="1" x14ac:dyDescent="0.3">
      <c r="A85" s="13" t="s">
        <v>437</v>
      </c>
      <c r="B85" s="15" t="s">
        <v>57</v>
      </c>
      <c r="C85" s="15" t="s">
        <v>438</v>
      </c>
      <c r="D85" s="15" t="s">
        <v>337</v>
      </c>
      <c r="E85">
        <f t="shared" si="1"/>
        <v>1</v>
      </c>
      <c r="F85" s="40" t="s">
        <v>85</v>
      </c>
    </row>
    <row r="86" spans="1:6" ht="15.75" thickBot="1" x14ac:dyDescent="0.3">
      <c r="A86" s="13" t="s">
        <v>439</v>
      </c>
      <c r="B86" s="15" t="s">
        <v>72</v>
      </c>
      <c r="C86" s="15" t="s">
        <v>288</v>
      </c>
      <c r="D86" s="15">
        <v>100</v>
      </c>
      <c r="E86">
        <f t="shared" si="1"/>
        <v>1</v>
      </c>
      <c r="F86" s="41" t="s">
        <v>86</v>
      </c>
    </row>
    <row r="87" spans="1:6" ht="15.75" thickBot="1" x14ac:dyDescent="0.3">
      <c r="A87" s="13" t="s">
        <v>440</v>
      </c>
      <c r="B87" s="17" t="s">
        <v>83</v>
      </c>
      <c r="C87" s="15" t="s">
        <v>309</v>
      </c>
      <c r="D87" s="15">
        <v>62.63</v>
      </c>
      <c r="E87">
        <f t="shared" si="1"/>
        <v>1</v>
      </c>
      <c r="F87" s="41" t="s">
        <v>87</v>
      </c>
    </row>
    <row r="88" spans="1:6" ht="15.75" thickBot="1" x14ac:dyDescent="0.3">
      <c r="A88" s="13" t="s">
        <v>441</v>
      </c>
      <c r="B88" s="15" t="s">
        <v>74</v>
      </c>
      <c r="C88" s="15" t="s">
        <v>442</v>
      </c>
      <c r="D88" s="15" t="s">
        <v>337</v>
      </c>
      <c r="E88">
        <f t="shared" si="1"/>
        <v>1</v>
      </c>
      <c r="F88" s="15" t="s">
        <v>88</v>
      </c>
    </row>
    <row r="89" spans="1:6" ht="15.75" thickBot="1" x14ac:dyDescent="0.3">
      <c r="A89" s="13" t="s">
        <v>443</v>
      </c>
      <c r="B89" s="15" t="s">
        <v>84</v>
      </c>
      <c r="C89" s="15" t="s">
        <v>310</v>
      </c>
      <c r="D89" s="15">
        <v>100</v>
      </c>
      <c r="E89">
        <f t="shared" si="1"/>
        <v>1</v>
      </c>
      <c r="F89" s="40" t="s">
        <v>89</v>
      </c>
    </row>
    <row r="90" spans="1:6" ht="15.75" thickBot="1" x14ac:dyDescent="0.3">
      <c r="A90" s="13" t="s">
        <v>444</v>
      </c>
      <c r="B90" s="15" t="s">
        <v>82</v>
      </c>
      <c r="C90" s="15" t="s">
        <v>445</v>
      </c>
      <c r="D90" s="15" t="s">
        <v>337</v>
      </c>
      <c r="E90">
        <f t="shared" si="1"/>
        <v>1</v>
      </c>
      <c r="F90" s="41" t="s">
        <v>90</v>
      </c>
    </row>
    <row r="91" spans="1:6" ht="15.75" thickBot="1" x14ac:dyDescent="0.3">
      <c r="A91" s="13" t="s">
        <v>446</v>
      </c>
      <c r="B91" s="15" t="s">
        <v>93</v>
      </c>
      <c r="C91" s="15" t="s">
        <v>447</v>
      </c>
      <c r="D91" s="15" t="s">
        <v>337</v>
      </c>
      <c r="E91">
        <f t="shared" si="1"/>
        <v>1</v>
      </c>
      <c r="F91" s="40" t="s">
        <v>91</v>
      </c>
    </row>
    <row r="92" spans="1:6" ht="15.75" thickBot="1" x14ac:dyDescent="0.3">
      <c r="A92" s="13" t="s">
        <v>448</v>
      </c>
      <c r="B92" s="17" t="s">
        <v>87</v>
      </c>
      <c r="C92" s="15" t="s">
        <v>316</v>
      </c>
      <c r="D92" s="15">
        <v>62.5</v>
      </c>
      <c r="E92">
        <f t="shared" si="1"/>
        <v>1</v>
      </c>
      <c r="F92" s="41" t="s">
        <v>92</v>
      </c>
    </row>
    <row r="93" spans="1:6" ht="15.75" thickBot="1" x14ac:dyDescent="0.3">
      <c r="A93" s="13" t="s">
        <v>449</v>
      </c>
      <c r="B93" s="15" t="s">
        <v>53</v>
      </c>
      <c r="C93" s="15" t="s">
        <v>279</v>
      </c>
      <c r="D93" s="15">
        <v>90.9</v>
      </c>
      <c r="E93">
        <f t="shared" si="1"/>
        <v>1</v>
      </c>
      <c r="F93" s="41" t="s">
        <v>93</v>
      </c>
    </row>
    <row r="94" spans="1:6" ht="15.75" thickBot="1" x14ac:dyDescent="0.3">
      <c r="A94" s="13" t="s">
        <v>450</v>
      </c>
      <c r="B94" s="15" t="s">
        <v>88</v>
      </c>
      <c r="C94" s="15" t="s">
        <v>317</v>
      </c>
      <c r="D94" s="15">
        <v>15</v>
      </c>
      <c r="E94">
        <f t="shared" si="1"/>
        <v>1</v>
      </c>
      <c r="F94" s="40" t="s">
        <v>94</v>
      </c>
    </row>
    <row r="95" spans="1:6" ht="15.75" thickBot="1" x14ac:dyDescent="0.3">
      <c r="A95" s="13" t="s">
        <v>451</v>
      </c>
      <c r="B95" s="15" t="s">
        <v>92</v>
      </c>
      <c r="C95" s="15" t="s">
        <v>322</v>
      </c>
      <c r="D95" s="15">
        <v>90</v>
      </c>
      <c r="E95">
        <f t="shared" si="1"/>
        <v>1</v>
      </c>
      <c r="F95" s="43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7" t="s">
        <v>490</v>
      </c>
      <c r="B1" s="7" t="s">
        <v>179</v>
      </c>
      <c r="C1" s="7" t="s">
        <v>180</v>
      </c>
      <c r="D1" s="7" t="s">
        <v>218</v>
      </c>
      <c r="E1" s="7" t="s">
        <v>181</v>
      </c>
      <c r="F1" s="7" t="s">
        <v>219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220</v>
      </c>
      <c r="L1" s="7" t="s">
        <v>184</v>
      </c>
      <c r="M1" s="7" t="s">
        <v>15</v>
      </c>
      <c r="N1" s="7" t="s">
        <v>185</v>
      </c>
      <c r="O1" s="7" t="s">
        <v>221</v>
      </c>
      <c r="P1" s="7" t="s">
        <v>186</v>
      </c>
      <c r="Q1" s="7" t="s">
        <v>187</v>
      </c>
      <c r="R1" s="7" t="s">
        <v>188</v>
      </c>
      <c r="S1" s="7" t="s">
        <v>189</v>
      </c>
      <c r="T1" s="7" t="s">
        <v>190</v>
      </c>
      <c r="U1" s="7" t="s">
        <v>191</v>
      </c>
      <c r="V1" s="7" t="s">
        <v>192</v>
      </c>
      <c r="W1" s="7" t="s">
        <v>193</v>
      </c>
      <c r="X1" s="7" t="s">
        <v>194</v>
      </c>
      <c r="Y1" s="7" t="s">
        <v>46</v>
      </c>
      <c r="Z1" s="7" t="s">
        <v>222</v>
      </c>
      <c r="AA1" s="7" t="s">
        <v>195</v>
      </c>
      <c r="AB1" s="7" t="s">
        <v>47</v>
      </c>
      <c r="AC1" s="7" t="s">
        <v>48</v>
      </c>
      <c r="AD1" s="7" t="s">
        <v>67</v>
      </c>
      <c r="AE1" s="7" t="s">
        <v>196</v>
      </c>
      <c r="AF1" s="7" t="s">
        <v>197</v>
      </c>
      <c r="AG1" s="7" t="s">
        <v>52</v>
      </c>
      <c r="AH1" s="7" t="s">
        <v>198</v>
      </c>
      <c r="AI1" s="7" t="s">
        <v>199</v>
      </c>
      <c r="AJ1" s="7" t="s">
        <v>200</v>
      </c>
      <c r="AK1" s="7" t="s">
        <v>201</v>
      </c>
      <c r="AL1" s="7" t="s">
        <v>54</v>
      </c>
      <c r="AM1" s="7" t="s">
        <v>202</v>
      </c>
      <c r="AN1" s="7" t="s">
        <v>55</v>
      </c>
      <c r="AO1" s="7" t="s">
        <v>203</v>
      </c>
      <c r="AP1" s="7" t="s">
        <v>71</v>
      </c>
      <c r="AQ1" s="7" t="s">
        <v>72</v>
      </c>
      <c r="AR1" s="7" t="s">
        <v>73</v>
      </c>
      <c r="AS1" s="7" t="s">
        <v>223</v>
      </c>
      <c r="AT1" s="7" t="s">
        <v>204</v>
      </c>
      <c r="AU1" s="7" t="s">
        <v>75</v>
      </c>
      <c r="AV1" s="7" t="s">
        <v>205</v>
      </c>
      <c r="AW1" s="7" t="s">
        <v>206</v>
      </c>
      <c r="AX1" s="7" t="s">
        <v>207</v>
      </c>
      <c r="AY1" s="7" t="s">
        <v>208</v>
      </c>
      <c r="AZ1" s="7" t="s">
        <v>209</v>
      </c>
      <c r="BA1" s="7" t="s">
        <v>78</v>
      </c>
      <c r="BB1" s="7" t="s">
        <v>210</v>
      </c>
      <c r="BC1" s="7" t="s">
        <v>79</v>
      </c>
      <c r="BD1" s="7" t="s">
        <v>211</v>
      </c>
      <c r="BE1" s="7" t="s">
        <v>212</v>
      </c>
      <c r="BF1" s="7" t="s">
        <v>213</v>
      </c>
      <c r="BG1" s="7" t="s">
        <v>83</v>
      </c>
      <c r="BH1" s="7" t="s">
        <v>214</v>
      </c>
      <c r="BI1" s="7" t="s">
        <v>85</v>
      </c>
      <c r="BJ1" s="7" t="s">
        <v>215</v>
      </c>
      <c r="BK1" s="7" t="s">
        <v>216</v>
      </c>
      <c r="BL1" s="7" t="s">
        <v>87</v>
      </c>
      <c r="BM1" s="7" t="s">
        <v>217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 x14ac:dyDescent="0.25">
      <c r="A2" t="s">
        <v>178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2024-02-01T06:24:41Z</dcterms:modified>
  <cp:contentStatus/>
</cp:coreProperties>
</file>